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int.odnzkg.nl\Userdata\Home\Kasper.vd.Meulen\Desktop\TESTOMGEVING WKO\"/>
    </mc:Choice>
  </mc:AlternateContent>
  <xr:revisionPtr revIDLastSave="0" documentId="13_ncr:1_{2C2CAE31-ED22-45C3-A415-87BEB839FD05}" xr6:coauthVersionLast="45" xr6:coauthVersionMax="45" xr10:uidLastSave="{00000000-0000-0000-0000-000000000000}"/>
  <workbookProtection workbookAlgorithmName="SHA-512" workbookHashValue="dcKpbw8ivePSc2mdwrMSz4jVxfJTWi2t7YhKwOpSDUAGkOPd/uFhTdTB1G9oiUVHrQla7SkrG9cOOPiFGfftlw==" workbookSaltValue="IS3ksF8DtCzAevorDYJdrw==" workbookSpinCount="100000" lockStructure="1"/>
  <bookViews>
    <workbookView xWindow="-120" yWindow="-120" windowWidth="29040" windowHeight="15840" xr2:uid="{CD23519F-DACA-4728-BAA9-C0CACE4AA7B8}"/>
  </bookViews>
  <sheets>
    <sheet name="Jaaropgave" sheetId="1" r:id="rId1"/>
    <sheet name="Toelicht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6" i="1" l="1"/>
  <c r="O46" i="1" l="1"/>
  <c r="N46" i="1"/>
  <c r="J46" i="1"/>
  <c r="P46" i="1" l="1"/>
  <c r="M46" i="1"/>
  <c r="L46" i="1"/>
  <c r="I46" i="1"/>
  <c r="G46" i="1"/>
  <c r="F46" i="1"/>
  <c r="E46" i="1"/>
  <c r="M17" i="1" l="1"/>
  <c r="M16" i="1"/>
  <c r="G11" i="1" l="1"/>
  <c r="G9" i="1"/>
  <c r="G15" i="1"/>
  <c r="G16" i="1"/>
  <c r="G10" i="1"/>
  <c r="Q46" i="1" l="1"/>
  <c r="G27" i="1"/>
  <c r="G26" i="1"/>
  <c r="G25" i="1"/>
  <c r="G24" i="1"/>
  <c r="G23" i="1"/>
  <c r="G22" i="1"/>
  <c r="G19" i="1"/>
  <c r="G18" i="1"/>
  <c r="G17" i="1"/>
  <c r="G14" i="1"/>
  <c r="G8" i="1"/>
</calcChain>
</file>

<file path=xl/sharedStrings.xml><?xml version="1.0" encoding="utf-8"?>
<sst xmlns="http://schemas.openxmlformats.org/spreadsheetml/2006/main" count="193" uniqueCount="156">
  <si>
    <t>Basisgegevens</t>
  </si>
  <si>
    <t>Projectnaam:</t>
  </si>
  <si>
    <t>Rapportagejaar:</t>
  </si>
  <si>
    <t>Datum jaaropgave:</t>
  </si>
  <si>
    <t>Bedrijfsnaam:</t>
  </si>
  <si>
    <t>Contactpersoon:</t>
  </si>
  <si>
    <t>E-mail adres</t>
  </si>
  <si>
    <t>Telefoonnummer:</t>
  </si>
  <si>
    <t>Adres:</t>
  </si>
  <si>
    <t>Plaats:</t>
  </si>
  <si>
    <t>&lt;keuze&gt;</t>
  </si>
  <si>
    <t>Gegevens vergunninghouder</t>
  </si>
  <si>
    <t>Opmerkingen over de jaaropgave</t>
  </si>
  <si>
    <t>E-mail adres:</t>
  </si>
  <si>
    <t>VERWARMINGSBEDRIJF (WINTER)</t>
  </si>
  <si>
    <t>KOELBEDRIJF (ZOMER):</t>
  </si>
  <si>
    <t>Gespuid</t>
  </si>
  <si>
    <t>Stroomverbruik</t>
  </si>
  <si>
    <t>Onttrokken</t>
  </si>
  <si>
    <t>Gemiddelde</t>
  </si>
  <si>
    <t>Aan bodem</t>
  </si>
  <si>
    <t>Maximale</t>
  </si>
  <si>
    <t>grondwater</t>
  </si>
  <si>
    <t>ondergronds deel</t>
  </si>
  <si>
    <t>onttrekkings-</t>
  </si>
  <si>
    <t>injectie-</t>
  </si>
  <si>
    <t>uurdebiet</t>
  </si>
  <si>
    <t>(incl. warmtepomp)</t>
  </si>
  <si>
    <t>temperatuur</t>
  </si>
  <si>
    <t>koude</t>
  </si>
  <si>
    <t>warmte</t>
  </si>
  <si>
    <t>(m³/uur)</t>
  </si>
  <si>
    <t>(m³)</t>
  </si>
  <si>
    <t>(kWh)</t>
  </si>
  <si>
    <t xml:space="preserve"> (°C)</t>
  </si>
  <si>
    <t>(MWh)</t>
  </si>
  <si>
    <t>(°C)</t>
  </si>
  <si>
    <t>januari:</t>
  </si>
  <si>
    <t>februari:</t>
  </si>
  <si>
    <t>maart:</t>
  </si>
  <si>
    <t>april:</t>
  </si>
  <si>
    <t>mei:</t>
  </si>
  <si>
    <t>juni:</t>
  </si>
  <si>
    <t>juli:</t>
  </si>
  <si>
    <t>augustus:</t>
  </si>
  <si>
    <t>september:</t>
  </si>
  <si>
    <t>oktober:</t>
  </si>
  <si>
    <t>november:</t>
  </si>
  <si>
    <t>december:</t>
  </si>
  <si>
    <t>Wijze van lozen:</t>
  </si>
  <si>
    <t>Vul hier de juiste gegevens in en voeg dit Excel-bestand toe als bijlage. Zorg dat dit bestand volledig is ingevuld en correct is opgeslagen.</t>
  </si>
  <si>
    <t>Bedrijfsnaam opsteller:</t>
  </si>
  <si>
    <t>Contactpersoon opsteller:</t>
  </si>
  <si>
    <t>E-mail adres opsteller:</t>
  </si>
  <si>
    <t>Telefoonnummer opsteller:</t>
  </si>
  <si>
    <t>Bedrijfsnaam vergunninghouder:</t>
  </si>
  <si>
    <t>Contactpersoon vergunninghouder:</t>
  </si>
  <si>
    <t>E-mail adres vergunninghouder:</t>
  </si>
  <si>
    <t>Telefoonnummer vergunninghouder:</t>
  </si>
  <si>
    <t>Adres vergunninghouder:</t>
  </si>
  <si>
    <t>Plaats vergunninghouder:</t>
  </si>
  <si>
    <t>Gespuid grondwater:</t>
  </si>
  <si>
    <t>Stroomverbruik ondergrondse deel:</t>
  </si>
  <si>
    <t>Format OD NZKG 2021 VP1</t>
  </si>
  <si>
    <t>Vraag</t>
  </si>
  <si>
    <t>Cel</t>
  </si>
  <si>
    <t>Toelichting</t>
  </si>
  <si>
    <t>E8</t>
  </si>
  <si>
    <t>E9</t>
  </si>
  <si>
    <t>E10</t>
  </si>
  <si>
    <t>Het kalenderjaar waarover de prestatiegegevens worden gerapporteerd.</t>
  </si>
  <si>
    <t>E11</t>
  </si>
  <si>
    <r>
      <t xml:space="preserve">Gebruik hiervoor </t>
    </r>
    <r>
      <rPr>
        <b/>
        <sz val="10"/>
        <rFont val="Calibri"/>
        <family val="2"/>
        <scheme val="minor"/>
      </rPr>
      <t>niet</t>
    </r>
    <r>
      <rPr>
        <sz val="10"/>
        <rFont val="Calibri"/>
        <family val="2"/>
        <scheme val="minor"/>
      </rPr>
      <t xml:space="preserve"> de Excel-formule "=VANDAAG()".</t>
    </r>
  </si>
  <si>
    <t>E14</t>
  </si>
  <si>
    <t>E15</t>
  </si>
  <si>
    <t>E16</t>
  </si>
  <si>
    <t>Vermeld slechts één e-mailadres.</t>
  </si>
  <si>
    <t>E17</t>
  </si>
  <si>
    <t>Totaal 10 cijfers.</t>
  </si>
  <si>
    <t>Adres gecertificeerd bedrijf:</t>
  </si>
  <si>
    <t>E18</t>
  </si>
  <si>
    <t>Straat en huisnummer.</t>
  </si>
  <si>
    <t>Plaats gecertificeerd bedrijf:</t>
  </si>
  <si>
    <t>E19</t>
  </si>
  <si>
    <t>Plaats van vestiging, zonder postcode.</t>
  </si>
  <si>
    <t>E22</t>
  </si>
  <si>
    <t>E23</t>
  </si>
  <si>
    <t>E24</t>
  </si>
  <si>
    <t>E25</t>
  </si>
  <si>
    <t>E26</t>
  </si>
  <si>
    <t>E27</t>
  </si>
  <si>
    <t>E34-E45</t>
  </si>
  <si>
    <r>
      <t xml:space="preserve">Vermeld het </t>
    </r>
    <r>
      <rPr>
        <b/>
        <sz val="10"/>
        <rFont val="Calibri"/>
        <family val="2"/>
        <scheme val="minor"/>
      </rPr>
      <t>hoogstgemeten</t>
    </r>
    <r>
      <rPr>
        <sz val="10"/>
        <rFont val="Calibri"/>
        <family val="2"/>
        <scheme val="minor"/>
      </rPr>
      <t xml:space="preserve"> uurdebiet in de desbetreffende maand in. Niet het vergunde debiet!</t>
    </r>
  </si>
  <si>
    <t>F34-F45</t>
  </si>
  <si>
    <t>G34-G45</t>
  </si>
  <si>
    <t>I34-I45</t>
  </si>
  <si>
    <t>Vermeld het debiet dat is gebruikt om het gebouw te verwarmen. Als het gebouw verwarmd wordt dienen ook de temperaturen (kolom J en kolom K) en de energiewaarden (kolom L) ingevuld te worden.</t>
  </si>
  <si>
    <t>J34-J45</t>
  </si>
  <si>
    <t>Vermeld (voor iedere maand waarin het gebouw is verwamd) de gemiddelde onttrekkingstemperatuur van het grondwater dat gebruikt is om het gebouw te verwarmen.</t>
  </si>
  <si>
    <t>K34-K45</t>
  </si>
  <si>
    <t>L34-L45</t>
  </si>
  <si>
    <r>
      <t xml:space="preserve">Vermeld de hoeveelheid energie in </t>
    </r>
    <r>
      <rPr>
        <b/>
        <sz val="10"/>
        <rFont val="Calibri"/>
        <family val="2"/>
        <scheme val="minor"/>
      </rPr>
      <t>MWh</t>
    </r>
    <r>
      <rPr>
        <sz val="10"/>
        <rFont val="Calibri"/>
        <family val="2"/>
        <scheme val="minor"/>
      </rPr>
      <t xml:space="preserve"> (hoeveelheid koude laden).</t>
    </r>
  </si>
  <si>
    <t>M34-M45</t>
  </si>
  <si>
    <t>Vermeld het debiet dat is gebruikt om het gebouw te koelen. Als het gebouw gekoeld wordt dienen ook de temperaturen (kolom N en kolom O) en de energiewaarden (kolom P) ingevuld te worden.</t>
  </si>
  <si>
    <t>N34-N45</t>
  </si>
  <si>
    <t>Vermeld (voor iedere maand waarin is gekoeld) de gemiddelde onttrekkingstemperatuur van het grondwater dat gebruikt is om het gebouw te koelen.</t>
  </si>
  <si>
    <t>O34-O45</t>
  </si>
  <si>
    <t>P34-P45</t>
  </si>
  <si>
    <r>
      <t xml:space="preserve">Vermeld de hoeveelheid energie in </t>
    </r>
    <r>
      <rPr>
        <b/>
        <sz val="10"/>
        <rFont val="Calibri"/>
        <family val="2"/>
        <scheme val="minor"/>
      </rPr>
      <t>MWh</t>
    </r>
    <r>
      <rPr>
        <sz val="10"/>
        <rFont val="Calibri"/>
        <family val="2"/>
        <scheme val="minor"/>
      </rPr>
      <t xml:space="preserve"> (hoeveelheid ontladen).</t>
    </r>
  </si>
  <si>
    <t>Maximale injectietemperatuur:</t>
  </si>
  <si>
    <t>Q34-Q45</t>
  </si>
  <si>
    <t>E48</t>
  </si>
  <si>
    <t>I48</t>
  </si>
  <si>
    <t>Anders:</t>
  </si>
  <si>
    <t>L48</t>
  </si>
  <si>
    <t>Vermeld de wijze van lozen wanneer u grondwater heeft gespuid. Kies de wijze van lozen uit de opties, wanneer uw lozingswijze ontbreekt vermeld deze dan in cel L48.</t>
  </si>
  <si>
    <t>Benoem de juiste lozingswijze wanneer dit in cel I48 geen keuzeoptie was.</t>
  </si>
  <si>
    <t>E46-Q46</t>
  </si>
  <si>
    <t>Jaartotalen en -gemiddelden:</t>
  </si>
  <si>
    <t>De jaartotalen en -gemiddelden worden automatisch berekend.</t>
  </si>
  <si>
    <t>Systeem momenteel buiten gebruik:</t>
  </si>
  <si>
    <t>Systeem volledige rapportagejaar buiten gebruik:</t>
  </si>
  <si>
    <t>Vink deze optie aan als het systeem momenteel, op het moment van invullen, niet in bedrijf is. Vermeld bij de toelichting waarom het systeem niet in gebruikt is.</t>
  </si>
  <si>
    <t xml:space="preserve">Bij voorkeur gelijk aan de spelwijze die Bodemplus voor de erkenning gebruikt. </t>
  </si>
  <si>
    <r>
      <t xml:space="preserve">Gegevens opsteller </t>
    </r>
    <r>
      <rPr>
        <b/>
        <sz val="8"/>
        <color rgb="FF00577D"/>
        <rFont val="Calibri"/>
        <family val="2"/>
        <scheme val="minor"/>
      </rPr>
      <t>(BRL 11000-4a of KBI 6000-21 erkend)</t>
    </r>
  </si>
  <si>
    <t>LGR-nummer:</t>
  </si>
  <si>
    <t>toegevoegde</t>
  </si>
  <si>
    <r>
      <t xml:space="preserve">Status van het systeem </t>
    </r>
    <r>
      <rPr>
        <b/>
        <sz val="8"/>
        <color rgb="FF00577D"/>
        <rFont val="Calibri"/>
        <family val="2"/>
        <scheme val="minor"/>
      </rPr>
      <t>(aanvinken indien van toepassing)</t>
    </r>
  </si>
  <si>
    <t>In het Excel-tabblad met de naam Toelichting staat een nadere toelichting voor het invullen van dit formulier.</t>
  </si>
  <si>
    <t>Behaalde SPF:</t>
  </si>
  <si>
    <t>Vermeld de behaalde SPF (Seasonal Performance Factor) als dit in de vergunning wordt verlangd. Zo ja dan dient u ook het stroomverbruik van het ondergrondse deel te rapporteren (kolom G).</t>
  </si>
  <si>
    <t xml:space="preserve">Onder dit nummer is het systeem vergund en in het Landelijk Grondwater Register opgenomen. Een vijfcijferige code óf een code die is opgebouwd uit "PNH" aangevuld met vier cijfers. </t>
  </si>
  <si>
    <t>Opmerking over de jaaropgave:</t>
  </si>
  <si>
    <t xml:space="preserve">Vermeld hier alle afwijkingen ten opzichte van de normale bedrijfsvoering die zich hebben voorgedaan of waarvan u verwacht dat ze zich voor gaan doen of wat u verder aan ons kwijt wilt. </t>
  </si>
  <si>
    <t>Onttrokken hoeveelheid grondwater tijdens verwarmingsbedrijf:</t>
  </si>
  <si>
    <t>Aan bodem toegevoegde koude tijdens verwarmingsbedrijf:</t>
  </si>
  <si>
    <t>Onttrokken hoeveelheid grondwater tijdens koelbedrijf:</t>
  </si>
  <si>
    <t>Aan bodem toegevoegde warmte tijdens koelbedrijf:</t>
  </si>
  <si>
    <t>Vink deze optie aan als het systeem het gehele rapportagejaar niet in bedrijf is geweest. Vermeld bij de toelichting waarom het systeem niet gebruikt is/was.</t>
  </si>
  <si>
    <t xml:space="preserve">Vermeld de hoeveelheid gespuid grondwater per maand. Als er niet gespuid is vermeld dan "0". </t>
  </si>
  <si>
    <t>Vermeld (voor iedere maand waarin het gebouw is verwamd) de gemiddelde injectemperatuur van het grondwater nadat het gebruikt is om het gebouw te verwarmen.</t>
  </si>
  <si>
    <t>Vermeld (voor iedere maand waarin is gekoeld) de gemiddelde injectemperatuur van het grondwater nadat het gebruikt is om het gebouw te koelen.</t>
  </si>
  <si>
    <r>
      <t>Jaaropgaveformulier open bodemenergiesysteem (≥10 m</t>
    </r>
    <r>
      <rPr>
        <b/>
        <sz val="14"/>
        <color theme="4" tint="0.79998168889431442"/>
        <rFont val="Calibri"/>
        <family val="2"/>
      </rPr>
      <t>³</t>
    </r>
    <r>
      <rPr>
        <b/>
        <sz val="14"/>
        <color theme="4" tint="0.79998168889431442"/>
        <rFont val="Calibri"/>
        <family val="2"/>
        <scheme val="minor"/>
      </rPr>
      <t>/uur)</t>
    </r>
  </si>
  <si>
    <t>Vermeld het stroomverbruik van de op het bodemenergiesysteem aangesloten componenten volgens ISSO 39 als een SPF is vergund.</t>
  </si>
  <si>
    <t>Hoogstgemeten uurdebiet:</t>
  </si>
  <si>
    <t>Hoogstgemeten</t>
  </si>
  <si>
    <t>I16</t>
  </si>
  <si>
    <t>I17</t>
  </si>
  <si>
    <t>I20</t>
  </si>
  <si>
    <t>Of ga op onze website naar: Loket -&gt; Digitale formulieren -&gt; Indienen jaaropgave bodemenergiesystemen, industrie en drinkwater</t>
  </si>
  <si>
    <r>
      <t xml:space="preserve">• Gebruik dit formulier uitsluitend voor het doen van een jaaropgave voor een vergunningplichtig open bodemenergiesysteem met een capaciteit van </t>
    </r>
    <r>
      <rPr>
        <sz val="10"/>
        <color rgb="FF00577D"/>
        <rFont val="Calibri"/>
        <family val="2"/>
      </rPr>
      <t>≥ 1</t>
    </r>
    <r>
      <rPr>
        <sz val="10"/>
        <color rgb="FF00577D"/>
        <rFont val="Calibri"/>
        <family val="2"/>
        <scheme val="minor"/>
      </rPr>
      <t>0 m</t>
    </r>
    <r>
      <rPr>
        <sz val="10"/>
        <color rgb="FF00577D"/>
        <rFont val="Calibri"/>
        <family val="2"/>
      </rPr>
      <t>³</t>
    </r>
    <r>
      <rPr>
        <sz val="10"/>
        <color rgb="FF00577D"/>
        <rFont val="Calibri"/>
        <family val="2"/>
        <scheme val="minor"/>
      </rPr>
      <t>/uur. Voor andere systemen zijn andere formulieren op onze website te vinden.
• Gebruik dit formulier uitsluitend voor het doen van een jaaropgave voor het totaal van alle bronnen. Voor het doen van een opgave per bron/bronnenpaar is er een speciale versie van dit formulier beschikbaar op onze website.</t>
    </r>
  </si>
  <si>
    <t>Gemiddelde onttrekkingstemperatuur tijdens verwarmingsbedrijf:</t>
  </si>
  <si>
    <t>Gemiddelde injectietemperatuur tijdens verwarmingsbedrijf:</t>
  </si>
  <si>
    <t>Gemiddelde onttrekkingstemperatuur tijdens koelbedrijf:</t>
  </si>
  <si>
    <t>Gemiddelde injectietemperatuur tijdens koelbedrijf:</t>
  </si>
  <si>
    <t>Vermeld de maximale gemeten injectietemperatuur voor iedere maand waarin het systeem actief was, dus ook voor maanden waarin het gebouw alleen verwarmd werd.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</si>
</sst>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 tint="0.79998168889431442"/>
      <name val="Calibri"/>
      <family val="2"/>
      <scheme val="minor"/>
    </font>
    <font>
      <b/>
      <sz val="10"/>
      <color rgb="FF00577D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sz val="8"/>
      <name val="Wingdings"/>
      <charset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577D"/>
      <name val="Calibri"/>
      <family val="2"/>
      <scheme val="minor"/>
    </font>
    <font>
      <b/>
      <i/>
      <sz val="8"/>
      <color theme="4" tint="-0.249977111117893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4" tint="0.39997558519241921"/>
      <name val="Calibri"/>
      <family val="2"/>
      <scheme val="minor"/>
    </font>
    <font>
      <sz val="8"/>
      <color rgb="FF000000"/>
      <name val="Segoe UI"/>
      <family val="2"/>
    </font>
    <font>
      <sz val="10"/>
      <color rgb="FF00577D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b/>
      <sz val="14"/>
      <color theme="4" tint="0.79998168889431442"/>
      <name val="Calibri"/>
      <family val="2"/>
    </font>
    <font>
      <sz val="10"/>
      <color rgb="FF00577D"/>
      <name val="Calibri"/>
      <family val="2"/>
    </font>
    <font>
      <sz val="10"/>
      <color theme="0" tint="-4.9989318521683403E-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57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577D"/>
      </left>
      <right/>
      <top style="thin">
        <color rgb="FF00577D"/>
      </top>
      <bottom/>
      <diagonal/>
    </border>
    <border>
      <left/>
      <right/>
      <top style="thin">
        <color rgb="FF00577D"/>
      </top>
      <bottom/>
      <diagonal/>
    </border>
    <border>
      <left/>
      <right style="thin">
        <color rgb="FF00577D"/>
      </right>
      <top style="thin">
        <color rgb="FF00577D"/>
      </top>
      <bottom/>
      <diagonal/>
    </border>
    <border>
      <left style="thin">
        <color rgb="FF00577D"/>
      </left>
      <right/>
      <top/>
      <bottom/>
      <diagonal/>
    </border>
    <border>
      <left/>
      <right style="thin">
        <color rgb="FF00577D"/>
      </right>
      <top/>
      <bottom/>
      <diagonal/>
    </border>
    <border>
      <left style="thin">
        <color rgb="FF00577D"/>
      </left>
      <right/>
      <top/>
      <bottom style="thin">
        <color rgb="FF00577D"/>
      </bottom>
      <diagonal/>
    </border>
    <border>
      <left/>
      <right/>
      <top/>
      <bottom style="thin">
        <color rgb="FF00577D"/>
      </bottom>
      <diagonal/>
    </border>
    <border>
      <left/>
      <right style="thin">
        <color rgb="FF00577D"/>
      </right>
      <top/>
      <bottom style="thin">
        <color rgb="FF00577D"/>
      </bottom>
      <diagonal/>
    </border>
    <border>
      <left style="thin">
        <color rgb="FF00577D"/>
      </left>
      <right/>
      <top style="thin">
        <color rgb="FF00577D"/>
      </top>
      <bottom style="thin">
        <color rgb="FF00577D"/>
      </bottom>
      <diagonal/>
    </border>
    <border>
      <left/>
      <right/>
      <top style="thin">
        <color rgb="FF00577D"/>
      </top>
      <bottom style="thin">
        <color rgb="FF00577D"/>
      </bottom>
      <diagonal/>
    </border>
    <border>
      <left/>
      <right style="thin">
        <color rgb="FF00577D"/>
      </right>
      <top style="thin">
        <color rgb="FF00577D"/>
      </top>
      <bottom style="thin">
        <color rgb="FF00577D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4" fillId="4" borderId="0" xfId="0" applyFont="1" applyFill="1" applyAlignment="1">
      <alignment horizontal="center" vertical="top"/>
    </xf>
    <xf numFmtId="0" fontId="1" fillId="6" borderId="5" xfId="0" applyFont="1" applyFill="1" applyBorder="1" applyAlignment="1">
      <alignment horizontal="right" vertical="top"/>
    </xf>
    <xf numFmtId="0" fontId="5" fillId="4" borderId="0" xfId="0" applyFont="1" applyFill="1" applyAlignment="1" applyProtection="1">
      <alignment horizontal="right"/>
      <protection locked="0"/>
    </xf>
    <xf numFmtId="0" fontId="1" fillId="6" borderId="5" xfId="0" applyFont="1" applyFill="1" applyBorder="1" applyAlignment="1">
      <alignment horizontal="right"/>
    </xf>
    <xf numFmtId="0" fontId="1" fillId="6" borderId="6" xfId="0" applyFont="1" applyFill="1" applyBorder="1" applyAlignment="1">
      <alignment horizontal="right"/>
    </xf>
    <xf numFmtId="0" fontId="1" fillId="4" borderId="0" xfId="0" applyFont="1" applyFill="1" applyAlignment="1">
      <alignment horizontal="left" vertical="top"/>
    </xf>
    <xf numFmtId="0" fontId="1" fillId="4" borderId="0" xfId="0" applyFont="1" applyFill="1" applyProtection="1">
      <protection locked="0"/>
    </xf>
    <xf numFmtId="0" fontId="7" fillId="4" borderId="0" xfId="0" applyFont="1" applyFill="1"/>
    <xf numFmtId="0" fontId="9" fillId="4" borderId="0" xfId="0" applyFont="1" applyFill="1" applyAlignment="1">
      <alignment horizontal="center" vertical="top"/>
    </xf>
    <xf numFmtId="0" fontId="1" fillId="5" borderId="1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6" fillId="4" borderId="0" xfId="0" applyFont="1" applyFill="1"/>
    <xf numFmtId="0" fontId="1" fillId="6" borderId="15" xfId="0" applyFont="1" applyFill="1" applyBorder="1" applyAlignment="1">
      <alignment horizontal="center" vertical="top" wrapText="1"/>
    </xf>
    <xf numFmtId="0" fontId="1" fillId="6" borderId="15" xfId="0" applyFont="1" applyFill="1" applyBorder="1" applyAlignment="1">
      <alignment horizontal="center" vertical="top"/>
    </xf>
    <xf numFmtId="164" fontId="1" fillId="9" borderId="15" xfId="0" applyNumberFormat="1" applyFont="1" applyFill="1" applyBorder="1" applyAlignment="1" applyProtection="1">
      <alignment horizontal="center" vertical="top"/>
      <protection locked="0"/>
    </xf>
    <xf numFmtId="0" fontId="1" fillId="10" borderId="15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top"/>
    </xf>
    <xf numFmtId="164" fontId="1" fillId="9" borderId="5" xfId="0" applyNumberFormat="1" applyFont="1" applyFill="1" applyBorder="1" applyAlignment="1" applyProtection="1">
      <alignment horizontal="center" vertical="top"/>
      <protection locked="0"/>
    </xf>
    <xf numFmtId="0" fontId="1" fillId="10" borderId="5" xfId="0" applyFont="1" applyFill="1" applyBorder="1" applyAlignment="1">
      <alignment horizontal="center" vertical="top"/>
    </xf>
    <xf numFmtId="0" fontId="7" fillId="6" borderId="6" xfId="0" applyFont="1" applyFill="1" applyBorder="1" applyAlignment="1">
      <alignment horizontal="center" wrapText="1"/>
    </xf>
    <xf numFmtId="164" fontId="7" fillId="9" borderId="6" xfId="0" applyNumberFormat="1" applyFont="1" applyFill="1" applyBorder="1" applyAlignment="1" applyProtection="1">
      <alignment horizontal="center" vertical="top" wrapText="1"/>
      <protection locked="0"/>
    </xf>
    <xf numFmtId="0" fontId="7" fillId="10" borderId="6" xfId="0" applyFont="1" applyFill="1" applyBorder="1" applyAlignment="1">
      <alignment horizontal="center" vertical="top" wrapText="1"/>
    </xf>
    <xf numFmtId="0" fontId="7" fillId="6" borderId="6" xfId="0" applyFont="1" applyFill="1" applyBorder="1" applyAlignment="1">
      <alignment horizontal="center" vertical="top" wrapText="1"/>
    </xf>
    <xf numFmtId="0" fontId="1" fillId="6" borderId="15" xfId="0" applyFont="1" applyFill="1" applyBorder="1" applyAlignment="1">
      <alignment horizontal="right"/>
    </xf>
    <xf numFmtId="0" fontId="1" fillId="5" borderId="6" xfId="0" applyFont="1" applyFill="1" applyBorder="1" applyAlignment="1" applyProtection="1">
      <alignment horizontal="center"/>
      <protection locked="0"/>
    </xf>
    <xf numFmtId="0" fontId="1" fillId="11" borderId="6" xfId="0" applyFont="1" applyFill="1" applyBorder="1" applyAlignment="1" applyProtection="1">
      <alignment horizontal="center"/>
      <protection locked="0"/>
    </xf>
    <xf numFmtId="0" fontId="1" fillId="12" borderId="6" xfId="0" applyFont="1" applyFill="1" applyBorder="1" applyAlignment="1">
      <alignment horizontal="center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>
      <alignment horizontal="center"/>
    </xf>
    <xf numFmtId="0" fontId="1" fillId="11" borderId="15" xfId="0" applyFont="1" applyFill="1" applyBorder="1" applyAlignment="1" applyProtection="1">
      <alignment horizontal="center"/>
      <protection locked="0"/>
    </xf>
    <xf numFmtId="0" fontId="1" fillId="12" borderId="15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1" fontId="6" fillId="6" borderId="19" xfId="0" applyNumberFormat="1" applyFont="1" applyFill="1" applyBorder="1" applyAlignment="1">
      <alignment horizontal="center"/>
    </xf>
    <xf numFmtId="1" fontId="6" fillId="9" borderId="19" xfId="0" applyNumberFormat="1" applyFont="1" applyFill="1" applyBorder="1" applyAlignment="1">
      <alignment horizontal="center"/>
    </xf>
    <xf numFmtId="164" fontId="6" fillId="9" borderId="19" xfId="0" applyNumberFormat="1" applyFont="1" applyFill="1" applyBorder="1" applyAlignment="1">
      <alignment horizontal="center"/>
    </xf>
    <xf numFmtId="1" fontId="6" fillId="10" borderId="19" xfId="0" applyNumberFormat="1" applyFont="1" applyFill="1" applyBorder="1" applyAlignment="1">
      <alignment horizontal="center"/>
    </xf>
    <xf numFmtId="164" fontId="6" fillId="10" borderId="19" xfId="0" applyNumberFormat="1" applyFont="1" applyFill="1" applyBorder="1" applyAlignment="1">
      <alignment horizontal="center"/>
    </xf>
    <xf numFmtId="164" fontId="6" fillId="6" borderId="6" xfId="0" applyNumberFormat="1" applyFont="1" applyFill="1" applyBorder="1" applyAlignment="1">
      <alignment horizontal="center"/>
    </xf>
    <xf numFmtId="3" fontId="1" fillId="4" borderId="11" xfId="0" applyNumberFormat="1" applyFont="1" applyFill="1" applyBorder="1"/>
    <xf numFmtId="3" fontId="1" fillId="4" borderId="0" xfId="0" applyNumberFormat="1" applyFont="1" applyFill="1"/>
    <xf numFmtId="164" fontId="1" fillId="4" borderId="0" xfId="0" applyNumberFormat="1" applyFont="1" applyFill="1"/>
    <xf numFmtId="0" fontId="1" fillId="6" borderId="2" xfId="0" applyFont="1" applyFill="1" applyBorder="1" applyAlignment="1">
      <alignment horizontal="right" vertical="center"/>
    </xf>
    <xf numFmtId="0" fontId="1" fillId="5" borderId="1" xfId="0" applyFont="1" applyFill="1" applyBorder="1" applyAlignment="1" applyProtection="1">
      <alignment horizontal="center" wrapText="1"/>
      <protection locked="0"/>
    </xf>
    <xf numFmtId="0" fontId="1" fillId="4" borderId="0" xfId="0" applyFont="1" applyFill="1" applyAlignment="1">
      <alignment horizontal="right" wrapText="1"/>
    </xf>
    <xf numFmtId="0" fontId="7" fillId="2" borderId="0" xfId="0" applyFont="1" applyFill="1"/>
    <xf numFmtId="0" fontId="1" fillId="2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/>
    <xf numFmtId="0" fontId="1" fillId="13" borderId="13" xfId="0" applyFont="1" applyFill="1" applyBorder="1" applyAlignment="1">
      <alignment horizontal="left"/>
    </xf>
    <xf numFmtId="0" fontId="1" fillId="13" borderId="0" xfId="0" applyFont="1" applyFill="1" applyAlignment="1">
      <alignment horizontal="center"/>
    </xf>
    <xf numFmtId="0" fontId="1" fillId="13" borderId="14" xfId="0" applyFont="1" applyFill="1" applyBorder="1" applyAlignment="1">
      <alignment horizontal="left"/>
    </xf>
    <xf numFmtId="0" fontId="1" fillId="13" borderId="10" xfId="0" applyFont="1" applyFill="1" applyBorder="1" applyAlignment="1">
      <alignment horizontal="left"/>
    </xf>
    <xf numFmtId="0" fontId="1" fillId="13" borderId="11" xfId="0" applyFont="1" applyFill="1" applyBorder="1" applyAlignment="1">
      <alignment horizontal="center"/>
    </xf>
    <xf numFmtId="0" fontId="1" fillId="13" borderId="12" xfId="0" applyFont="1" applyFill="1" applyBorder="1" applyAlignment="1">
      <alignment horizontal="left"/>
    </xf>
    <xf numFmtId="0" fontId="1" fillId="13" borderId="0" xfId="0" applyFont="1" applyFill="1" applyBorder="1" applyAlignment="1">
      <alignment horizontal="center"/>
    </xf>
    <xf numFmtId="0" fontId="7" fillId="3" borderId="0" xfId="0" applyFont="1" applyFill="1"/>
    <xf numFmtId="0" fontId="13" fillId="4" borderId="0" xfId="0" applyFont="1" applyFill="1" applyBorder="1" applyAlignment="1">
      <alignment vertical="top" wrapText="1"/>
    </xf>
    <xf numFmtId="0" fontId="1" fillId="6" borderId="13" xfId="0" applyFont="1" applyFill="1" applyBorder="1" applyAlignment="1">
      <alignment horizontal="center" vertical="top"/>
    </xf>
    <xf numFmtId="0" fontId="1" fillId="6" borderId="14" xfId="0" applyFont="1" applyFill="1" applyBorder="1" applyAlignment="1">
      <alignment horizontal="center" vertical="top"/>
    </xf>
    <xf numFmtId="0" fontId="1" fillId="5" borderId="1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1" fillId="5" borderId="1" xfId="0" applyNumberFormat="1" applyFont="1" applyFill="1" applyBorder="1" applyAlignment="1" applyProtection="1">
      <alignment horizontal="right"/>
      <protection locked="0"/>
    </xf>
    <xf numFmtId="164" fontId="6" fillId="7" borderId="2" xfId="0" applyNumberFormat="1" applyFont="1" applyFill="1" applyBorder="1" applyAlignment="1" applyProtection="1">
      <alignment horizontal="center"/>
      <protection locked="0"/>
    </xf>
    <xf numFmtId="164" fontId="6" fillId="7" borderId="3" xfId="0" applyNumberFormat="1" applyFont="1" applyFill="1" applyBorder="1" applyAlignment="1" applyProtection="1">
      <alignment horizontal="center"/>
      <protection locked="0"/>
    </xf>
    <xf numFmtId="164" fontId="6" fillId="7" borderId="4" xfId="0" applyNumberFormat="1" applyFont="1" applyFill="1" applyBorder="1" applyAlignment="1" applyProtection="1">
      <alignment horizontal="center"/>
      <protection locked="0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top"/>
    </xf>
    <xf numFmtId="0" fontId="1" fillId="6" borderId="9" xfId="0" applyFont="1" applyFill="1" applyBorder="1" applyAlignment="1">
      <alignment horizontal="center" vertical="top"/>
    </xf>
    <xf numFmtId="0" fontId="1" fillId="5" borderId="7" xfId="0" applyFont="1" applyFill="1" applyBorder="1" applyAlignment="1" applyProtection="1">
      <alignment horizontal="left" vertical="top" wrapText="1" indent="1"/>
      <protection locked="0"/>
    </xf>
    <xf numFmtId="0" fontId="1" fillId="5" borderId="8" xfId="0" applyFont="1" applyFill="1" applyBorder="1" applyAlignment="1" applyProtection="1">
      <alignment horizontal="left" vertical="top" wrapText="1" indent="1"/>
      <protection locked="0"/>
    </xf>
    <xf numFmtId="0" fontId="1" fillId="5" borderId="9" xfId="0" applyFont="1" applyFill="1" applyBorder="1" applyAlignment="1" applyProtection="1">
      <alignment horizontal="left" vertical="top" wrapText="1" indent="1"/>
      <protection locked="0"/>
    </xf>
    <xf numFmtId="0" fontId="1" fillId="5" borderId="13" xfId="0" applyFont="1" applyFill="1" applyBorder="1" applyAlignment="1" applyProtection="1">
      <alignment horizontal="left" vertical="top" wrapText="1" indent="1"/>
      <protection locked="0"/>
    </xf>
    <xf numFmtId="0" fontId="1" fillId="5" borderId="0" xfId="0" applyFont="1" applyFill="1" applyBorder="1" applyAlignment="1" applyProtection="1">
      <alignment horizontal="left" vertical="top" wrapText="1" indent="1"/>
      <protection locked="0"/>
    </xf>
    <xf numFmtId="0" fontId="1" fillId="5" borderId="14" xfId="0" applyFont="1" applyFill="1" applyBorder="1" applyAlignment="1" applyProtection="1">
      <alignment horizontal="left" vertical="top" wrapText="1" indent="1"/>
      <protection locked="0"/>
    </xf>
    <xf numFmtId="0" fontId="1" fillId="5" borderId="10" xfId="0" applyFont="1" applyFill="1" applyBorder="1" applyAlignment="1" applyProtection="1">
      <alignment horizontal="left" vertical="top" wrapText="1" indent="1"/>
      <protection locked="0"/>
    </xf>
    <xf numFmtId="0" fontId="1" fillId="5" borderId="11" xfId="0" applyFont="1" applyFill="1" applyBorder="1" applyAlignment="1" applyProtection="1">
      <alignment horizontal="left" vertical="top" wrapText="1" indent="1"/>
      <protection locked="0"/>
    </xf>
    <xf numFmtId="0" fontId="1" fillId="5" borderId="12" xfId="0" applyFont="1" applyFill="1" applyBorder="1" applyAlignment="1" applyProtection="1">
      <alignment horizontal="left" vertical="top" wrapText="1" indent="1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7" fillId="6" borderId="10" xfId="0" applyFont="1" applyFill="1" applyBorder="1" applyAlignment="1">
      <alignment horizontal="center" wrapText="1"/>
    </xf>
    <xf numFmtId="0" fontId="7" fillId="6" borderId="12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5" borderId="16" xfId="0" applyFont="1" applyFill="1" applyBorder="1" applyAlignment="1" applyProtection="1">
      <alignment horizontal="center"/>
      <protection locked="0"/>
    </xf>
    <xf numFmtId="0" fontId="1" fillId="5" borderId="17" xfId="0" applyFont="1" applyFill="1" applyBorder="1" applyAlignment="1" applyProtection="1">
      <alignment horizontal="center"/>
      <protection locked="0"/>
    </xf>
    <xf numFmtId="1" fontId="6" fillId="6" borderId="20" xfId="0" applyNumberFormat="1" applyFont="1" applyFill="1" applyBorder="1" applyAlignment="1">
      <alignment horizontal="center"/>
    </xf>
    <xf numFmtId="1" fontId="6" fillId="6" borderId="21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right" vertical="center"/>
    </xf>
    <xf numFmtId="0" fontId="1" fillId="6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 horizontal="left" indent="1"/>
      <protection locked="0"/>
    </xf>
    <xf numFmtId="0" fontId="1" fillId="5" borderId="3" xfId="0" applyFont="1" applyFill="1" applyBorder="1" applyAlignment="1" applyProtection="1">
      <alignment horizontal="left" indent="1"/>
      <protection locked="0"/>
    </xf>
    <xf numFmtId="0" fontId="1" fillId="5" borderId="4" xfId="0" applyFont="1" applyFill="1" applyBorder="1" applyAlignment="1" applyProtection="1">
      <alignment horizontal="left" indent="1"/>
      <protection locked="0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6" fillId="5" borderId="1" xfId="0" applyFont="1" applyFill="1" applyBorder="1" applyAlignment="1" applyProtection="1">
      <alignment horizontal="right"/>
      <protection locked="0"/>
    </xf>
    <xf numFmtId="0" fontId="13" fillId="4" borderId="30" xfId="0" applyFont="1" applyFill="1" applyBorder="1" applyAlignment="1">
      <alignment horizontal="left" vertical="top" wrapText="1" indent="1"/>
    </xf>
    <xf numFmtId="0" fontId="13" fillId="4" borderId="31" xfId="0" applyFont="1" applyFill="1" applyBorder="1" applyAlignment="1">
      <alignment horizontal="left" vertical="top" wrapText="1" indent="1"/>
    </xf>
    <xf numFmtId="0" fontId="13" fillId="4" borderId="32" xfId="0" applyFont="1" applyFill="1" applyBorder="1" applyAlignment="1">
      <alignment horizontal="left" vertical="top" wrapText="1" indent="1"/>
    </xf>
    <xf numFmtId="0" fontId="13" fillId="4" borderId="22" xfId="0" applyFont="1" applyFill="1" applyBorder="1" applyAlignment="1">
      <alignment horizontal="left" vertical="top" wrapText="1" indent="1"/>
    </xf>
    <xf numFmtId="0" fontId="13" fillId="4" borderId="23" xfId="0" applyFont="1" applyFill="1" applyBorder="1" applyAlignment="1">
      <alignment horizontal="left" vertical="top" wrapText="1" indent="1"/>
    </xf>
    <xf numFmtId="0" fontId="13" fillId="4" borderId="24" xfId="0" applyFont="1" applyFill="1" applyBorder="1" applyAlignment="1">
      <alignment horizontal="left" vertical="top" wrapText="1" indent="1"/>
    </xf>
    <xf numFmtId="0" fontId="13" fillId="4" borderId="25" xfId="0" applyFont="1" applyFill="1" applyBorder="1" applyAlignment="1">
      <alignment horizontal="left" vertical="top" wrapText="1" indent="1"/>
    </xf>
    <xf numFmtId="0" fontId="13" fillId="4" borderId="0" xfId="0" applyFont="1" applyFill="1" applyBorder="1" applyAlignment="1">
      <alignment horizontal="left" vertical="top" wrapText="1" indent="1"/>
    </xf>
    <xf numFmtId="0" fontId="13" fillId="4" borderId="26" xfId="0" applyFont="1" applyFill="1" applyBorder="1" applyAlignment="1">
      <alignment horizontal="left" vertical="top" wrapText="1" indent="1"/>
    </xf>
    <xf numFmtId="0" fontId="13" fillId="4" borderId="27" xfId="0" applyFont="1" applyFill="1" applyBorder="1" applyAlignment="1">
      <alignment horizontal="left" vertical="top" wrapText="1" indent="1"/>
    </xf>
    <xf numFmtId="0" fontId="13" fillId="4" borderId="28" xfId="0" applyFont="1" applyFill="1" applyBorder="1" applyAlignment="1">
      <alignment horizontal="left" vertical="top" wrapText="1" indent="1"/>
    </xf>
    <xf numFmtId="0" fontId="13" fillId="4" borderId="29" xfId="0" applyFont="1" applyFill="1" applyBorder="1" applyAlignment="1">
      <alignment horizontal="left" vertical="top" wrapText="1" indent="1"/>
    </xf>
    <xf numFmtId="0" fontId="17" fillId="5" borderId="2" xfId="0" applyFont="1" applyFill="1" applyBorder="1" applyAlignment="1" applyProtection="1">
      <alignment horizontal="center"/>
      <protection locked="0"/>
    </xf>
    <xf numFmtId="0" fontId="17" fillId="5" borderId="3" xfId="0" applyFont="1" applyFill="1" applyBorder="1" applyAlignment="1" applyProtection="1">
      <alignment horizontal="center"/>
      <protection locked="0"/>
    </xf>
    <xf numFmtId="0" fontId="10" fillId="5" borderId="3" xfId="0" applyFont="1" applyFill="1" applyBorder="1" applyAlignment="1">
      <alignment horizontal="left" wrapText="1"/>
    </xf>
    <xf numFmtId="0" fontId="10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2">
    <dxf>
      <font>
        <b val="0"/>
        <i val="0"/>
        <color rgb="FFC00000"/>
      </font>
    </dxf>
    <dxf>
      <font>
        <color theme="6" tint="-0.24994659260841701"/>
      </font>
    </dxf>
  </dxfs>
  <tableStyles count="0" defaultTableStyle="TableStyleMedium2" defaultPivotStyle="PivotStyleLight16"/>
  <colors>
    <mruColors>
      <color rgb="FF0057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I$16" lockText="1" noThreeD="1"/>
</file>

<file path=xl/ctrlProps/ctrlProp2.xml><?xml version="1.0" encoding="utf-8"?>
<formControlPr xmlns="http://schemas.microsoft.com/office/spreadsheetml/2009/9/main" objectType="CheckBox" fmlaLink="$I$17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dnzkg.nl/" TargetMode="External"/><Relationship Id="rId1" Type="http://schemas.openxmlformats.org/officeDocument/2006/relationships/image" Target="../media/image1.gif"/><Relationship Id="rId5" Type="http://schemas.openxmlformats.org/officeDocument/2006/relationships/image" Target="../media/image3.png"/><Relationship Id="rId4" Type="http://schemas.openxmlformats.org/officeDocument/2006/relationships/hyperlink" Target="https://loket.odnzkg.nl/formulier/indienen-jaaropgave-bodemenergiesystemen-industrie-en-drinkwate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16</xdr:row>
      <xdr:rowOff>0</xdr:rowOff>
    </xdr:from>
    <xdr:to>
      <xdr:col>9</xdr:col>
      <xdr:colOff>7620</xdr:colOff>
      <xdr:row>16</xdr:row>
      <xdr:rowOff>7620</xdr:rowOff>
    </xdr:to>
    <xdr:pic>
      <xdr:nvPicPr>
        <xdr:cNvPr id="2" name="Afbeelding 1" descr="Logo Intranet OD NZK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35528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371475</xdr:colOff>
      <xdr:row>7</xdr:row>
      <xdr:rowOff>53382</xdr:rowOff>
    </xdr:from>
    <xdr:to>
      <xdr:col>16</xdr:col>
      <xdr:colOff>993755</xdr:colOff>
      <xdr:row>10</xdr:row>
      <xdr:rowOff>62635</xdr:rowOff>
    </xdr:to>
    <xdr:pic>
      <xdr:nvPicPr>
        <xdr:cNvPr id="3" name="Afbeelding 2" descr="Afbeeldingsresultaat voor odnzkg 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52" t="16099" r="6119" b="26316"/>
        <a:stretch/>
      </xdr:blipFill>
      <xdr:spPr bwMode="auto">
        <a:xfrm>
          <a:off x="11830050" y="977307"/>
          <a:ext cx="2851130" cy="495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16</xdr:row>
      <xdr:rowOff>0</xdr:rowOff>
    </xdr:from>
    <xdr:ext cx="7620" cy="7620"/>
    <xdr:pic>
      <xdr:nvPicPr>
        <xdr:cNvPr id="4" name="Afbeelding 3" descr="Logo Intranet OD NZK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35528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7620" cy="7620"/>
    <xdr:pic>
      <xdr:nvPicPr>
        <xdr:cNvPr id="5" name="Afbeelding 4" descr="Logo Intranet OD NZK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35528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47</xdr:row>
      <xdr:rowOff>0</xdr:rowOff>
    </xdr:from>
    <xdr:ext cx="7620" cy="7620"/>
    <xdr:pic>
      <xdr:nvPicPr>
        <xdr:cNvPr id="6" name="Afbeelding 5" descr="Logo Intranet OD NZK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74580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15</xdr:row>
          <xdr:rowOff>0</xdr:rowOff>
        </xdr:from>
        <xdr:to>
          <xdr:col>12</xdr:col>
          <xdr:colOff>0</xdr:colOff>
          <xdr:row>15</xdr:row>
          <xdr:rowOff>152400</xdr:rowOff>
        </xdr:to>
        <xdr:sp macro="" textlink="">
          <xdr:nvSpPr>
            <xdr:cNvPr id="1029" name="StatusJaar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Het systeem was gedurende het volledige rapportagejaar buiten bedrijf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923925</xdr:colOff>
          <xdr:row>16</xdr:row>
          <xdr:rowOff>9525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1030" name="StatusNu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Het systeem is momenteel buiten bedrijf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409575</xdr:colOff>
      <xdr:row>51</xdr:row>
      <xdr:rowOff>133350</xdr:rowOff>
    </xdr:from>
    <xdr:to>
      <xdr:col>15</xdr:col>
      <xdr:colOff>704850</xdr:colOff>
      <xdr:row>54</xdr:row>
      <xdr:rowOff>28575</xdr:rowOff>
    </xdr:to>
    <xdr:pic>
      <xdr:nvPicPr>
        <xdr:cNvPr id="11" name="Afbeelding 10" descr="Generated butto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8115300"/>
          <a:ext cx="11430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E2363-57FF-4354-B732-1B91A2BE31E2}">
  <sheetPr codeName="Blad1"/>
  <dimension ref="B1:S60"/>
  <sheetViews>
    <sheetView tabSelected="1" zoomScaleNormal="100" workbookViewId="0"/>
  </sheetViews>
  <sheetFormatPr defaultColWidth="8.85546875" defaultRowHeight="12.75" x14ac:dyDescent="0.2"/>
  <cols>
    <col min="1" max="2" width="1.140625" style="1" customWidth="1"/>
    <col min="3" max="3" width="2.5703125" style="1" customWidth="1"/>
    <col min="4" max="6" width="16.7109375" style="1" customWidth="1"/>
    <col min="7" max="7" width="2.7109375" style="1" customWidth="1"/>
    <col min="8" max="8" width="13.85546875" style="1" customWidth="1"/>
    <col min="9" max="17" width="16.7109375" style="1" customWidth="1"/>
    <col min="18" max="18" width="2.5703125" style="1" customWidth="1"/>
    <col min="19" max="20" width="1.140625" style="1" customWidth="1"/>
    <col min="21" max="16384" width="8.85546875" style="1"/>
  </cols>
  <sheetData>
    <row r="1" spans="2:19" ht="6" customHeight="1" x14ac:dyDescent="0.2"/>
    <row r="2" spans="2:19" ht="6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</row>
    <row r="4" spans="2:19" s="50" customFormat="1" ht="11.25" x14ac:dyDescent="0.2">
      <c r="B4" s="62"/>
      <c r="C4" s="11"/>
      <c r="D4" s="109" t="s">
        <v>142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1"/>
      <c r="R4" s="11"/>
      <c r="S4" s="62"/>
    </row>
    <row r="5" spans="2:19" s="50" customFormat="1" ht="11.25" x14ac:dyDescent="0.2">
      <c r="B5" s="62"/>
      <c r="C5" s="11"/>
      <c r="D5" s="112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  <c r="R5" s="11"/>
      <c r="S5" s="62"/>
    </row>
    <row r="6" spans="2:19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</row>
    <row r="7" spans="2:19" ht="12.75" customHeight="1" x14ac:dyDescent="0.2">
      <c r="B7" s="2"/>
      <c r="C7" s="3"/>
      <c r="D7" s="116" t="s">
        <v>0</v>
      </c>
      <c r="E7" s="117"/>
      <c r="F7" s="118"/>
      <c r="G7" s="4"/>
      <c r="H7" s="3"/>
      <c r="I7" s="123" t="s">
        <v>150</v>
      </c>
      <c r="J7" s="124"/>
      <c r="K7" s="124"/>
      <c r="L7" s="124"/>
      <c r="M7" s="124"/>
      <c r="N7" s="125"/>
      <c r="O7" s="3"/>
      <c r="P7" s="3"/>
      <c r="Q7" s="3"/>
      <c r="R7" s="3"/>
      <c r="S7" s="2"/>
    </row>
    <row r="8" spans="2:19" x14ac:dyDescent="0.2">
      <c r="B8" s="2"/>
      <c r="C8" s="3"/>
      <c r="D8" s="5" t="s">
        <v>1</v>
      </c>
      <c r="E8" s="66"/>
      <c r="F8" s="66"/>
      <c r="G8" s="6" t="str">
        <f>IF(E8="","û","ü")</f>
        <v>û</v>
      </c>
      <c r="H8" s="3"/>
      <c r="I8" s="126"/>
      <c r="J8" s="127"/>
      <c r="K8" s="127"/>
      <c r="L8" s="127"/>
      <c r="M8" s="127"/>
      <c r="N8" s="128"/>
      <c r="O8" s="3"/>
      <c r="P8" s="3"/>
      <c r="Q8" s="3"/>
      <c r="R8" s="3"/>
      <c r="S8" s="2"/>
    </row>
    <row r="9" spans="2:19" x14ac:dyDescent="0.2">
      <c r="B9" s="2"/>
      <c r="C9" s="3"/>
      <c r="D9" s="7" t="s">
        <v>125</v>
      </c>
      <c r="E9" s="119"/>
      <c r="F9" s="119"/>
      <c r="G9" s="6" t="str">
        <f t="shared" ref="G9:G10" si="0">IF(E9="","û","ü")</f>
        <v>û</v>
      </c>
      <c r="H9" s="3"/>
      <c r="I9" s="126"/>
      <c r="J9" s="127"/>
      <c r="K9" s="127"/>
      <c r="L9" s="127"/>
      <c r="M9" s="127"/>
      <c r="N9" s="128"/>
      <c r="O9" s="3"/>
      <c r="P9" s="3"/>
      <c r="Q9" s="3"/>
      <c r="R9" s="3"/>
      <c r="S9" s="2"/>
    </row>
    <row r="10" spans="2:19" ht="12.75" customHeight="1" x14ac:dyDescent="0.2">
      <c r="B10" s="2"/>
      <c r="C10" s="3"/>
      <c r="D10" s="7" t="s">
        <v>2</v>
      </c>
      <c r="E10" s="66"/>
      <c r="F10" s="66"/>
      <c r="G10" s="6" t="str">
        <f t="shared" si="0"/>
        <v>û</v>
      </c>
      <c r="H10" s="3"/>
      <c r="I10" s="129"/>
      <c r="J10" s="130"/>
      <c r="K10" s="130"/>
      <c r="L10" s="130"/>
      <c r="M10" s="130"/>
      <c r="N10" s="131"/>
      <c r="O10" s="3"/>
      <c r="P10" s="3"/>
      <c r="Q10" s="3"/>
      <c r="R10" s="3"/>
      <c r="S10" s="2"/>
    </row>
    <row r="11" spans="2:19" ht="12.75" customHeight="1" x14ac:dyDescent="0.2">
      <c r="B11" s="2"/>
      <c r="C11" s="3"/>
      <c r="D11" s="8" t="s">
        <v>3</v>
      </c>
      <c r="E11" s="115"/>
      <c r="F11" s="66"/>
      <c r="G11" s="6" t="str">
        <f>IF(E11="","û","ü")</f>
        <v>û</v>
      </c>
      <c r="H11" s="3"/>
      <c r="I11" s="63"/>
      <c r="J11" s="63"/>
      <c r="K11" s="63"/>
      <c r="L11" s="63"/>
      <c r="M11" s="63"/>
      <c r="N11" s="63"/>
      <c r="O11" s="3"/>
      <c r="P11" s="3"/>
      <c r="Q11" s="3"/>
      <c r="R11" s="3"/>
      <c r="S11" s="2"/>
    </row>
    <row r="12" spans="2:19" x14ac:dyDescent="0.2">
      <c r="B12" s="2"/>
      <c r="C12" s="3"/>
      <c r="D12" s="9"/>
      <c r="E12" s="10"/>
      <c r="F12" s="3"/>
      <c r="G12" s="11"/>
      <c r="H12" s="3"/>
      <c r="I12" s="120" t="s">
        <v>128</v>
      </c>
      <c r="J12" s="121"/>
      <c r="K12" s="121"/>
      <c r="L12" s="121"/>
      <c r="M12" s="121"/>
      <c r="N12" s="122"/>
      <c r="O12" s="3"/>
      <c r="P12" s="3"/>
      <c r="Q12" s="3"/>
      <c r="R12" s="3"/>
      <c r="S12" s="2"/>
    </row>
    <row r="13" spans="2:19" ht="12.75" customHeight="1" x14ac:dyDescent="0.2">
      <c r="B13" s="2"/>
      <c r="C13" s="3"/>
      <c r="D13" s="116" t="s">
        <v>124</v>
      </c>
      <c r="E13" s="117"/>
      <c r="F13" s="118"/>
      <c r="G13" s="1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"/>
    </row>
    <row r="14" spans="2:19" ht="12.75" customHeight="1" x14ac:dyDescent="0.2">
      <c r="B14" s="2"/>
      <c r="C14" s="3"/>
      <c r="D14" s="7" t="s">
        <v>4</v>
      </c>
      <c r="E14" s="66"/>
      <c r="F14" s="66"/>
      <c r="G14" s="6" t="str">
        <f t="shared" ref="G14:G19" si="1">IF(E14="","û","ü")</f>
        <v>û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"/>
    </row>
    <row r="15" spans="2:19" x14ac:dyDescent="0.2">
      <c r="B15" s="2"/>
      <c r="C15" s="3"/>
      <c r="D15" s="7" t="s">
        <v>5</v>
      </c>
      <c r="E15" s="66"/>
      <c r="F15" s="66"/>
      <c r="G15" s="6" t="str">
        <f t="shared" si="1"/>
        <v>û</v>
      </c>
      <c r="H15" s="3"/>
      <c r="I15" s="67" t="s">
        <v>127</v>
      </c>
      <c r="J15" s="68"/>
      <c r="K15" s="68"/>
      <c r="L15" s="68"/>
      <c r="M15" s="68"/>
      <c r="N15" s="68"/>
      <c r="O15" s="68"/>
      <c r="P15" s="68"/>
      <c r="Q15" s="69"/>
      <c r="R15" s="3"/>
      <c r="S15" s="2"/>
    </row>
    <row r="16" spans="2:19" x14ac:dyDescent="0.2">
      <c r="B16" s="2"/>
      <c r="C16" s="3"/>
      <c r="D16" s="7" t="s">
        <v>6</v>
      </c>
      <c r="E16" s="66"/>
      <c r="F16" s="66"/>
      <c r="G16" s="6" t="str">
        <f t="shared" si="1"/>
        <v>û</v>
      </c>
      <c r="H16" s="3"/>
      <c r="I16" s="132"/>
      <c r="J16" s="133"/>
      <c r="K16" s="133"/>
      <c r="L16" s="133"/>
      <c r="M16" s="134" t="str">
        <f>IFERROR(IF(I16,"Benoem de reden in het veld Opmerkingen. Verder hoeft u uitsluitend de Basisgegevens in te vullen.",""),"")</f>
        <v/>
      </c>
      <c r="N16" s="134"/>
      <c r="O16" s="134"/>
      <c r="P16" s="134"/>
      <c r="Q16" s="135"/>
      <c r="R16" s="3"/>
      <c r="S16" s="2"/>
    </row>
    <row r="17" spans="2:19" ht="12.75" customHeight="1" x14ac:dyDescent="0.2">
      <c r="B17" s="2"/>
      <c r="C17" s="3"/>
      <c r="D17" s="7" t="s">
        <v>7</v>
      </c>
      <c r="E17" s="70"/>
      <c r="F17" s="70"/>
      <c r="G17" s="6" t="str">
        <f t="shared" si="1"/>
        <v>û</v>
      </c>
      <c r="H17" s="3"/>
      <c r="I17" s="132"/>
      <c r="J17" s="133"/>
      <c r="K17" s="133"/>
      <c r="L17" s="133"/>
      <c r="M17" s="134" t="str">
        <f>IFERROR(IF(I17,"Benoem de reden in het veld Opmerkingen.",""),"")</f>
        <v/>
      </c>
      <c r="N17" s="134"/>
      <c r="O17" s="134"/>
      <c r="P17" s="134"/>
      <c r="Q17" s="135"/>
      <c r="R17" s="3"/>
      <c r="S17" s="2"/>
    </row>
    <row r="18" spans="2:19" ht="12.75" customHeight="1" x14ac:dyDescent="0.2">
      <c r="B18" s="2"/>
      <c r="C18" s="3"/>
      <c r="D18" s="7" t="s">
        <v>8</v>
      </c>
      <c r="E18" s="66"/>
      <c r="F18" s="66"/>
      <c r="G18" s="6" t="str">
        <f t="shared" si="1"/>
        <v>û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</row>
    <row r="19" spans="2:19" ht="12.75" customHeight="1" x14ac:dyDescent="0.2">
      <c r="B19" s="2"/>
      <c r="C19" s="3"/>
      <c r="D19" s="8" t="s">
        <v>9</v>
      </c>
      <c r="E19" s="66"/>
      <c r="F19" s="66"/>
      <c r="G19" s="6" t="str">
        <f t="shared" si="1"/>
        <v>û</v>
      </c>
      <c r="H19" s="3"/>
      <c r="I19" s="67" t="s">
        <v>12</v>
      </c>
      <c r="J19" s="68"/>
      <c r="K19" s="68"/>
      <c r="L19" s="68"/>
      <c r="M19" s="68"/>
      <c r="N19" s="68"/>
      <c r="O19" s="68"/>
      <c r="P19" s="68"/>
      <c r="Q19" s="69"/>
      <c r="R19" s="3"/>
      <c r="S19" s="2"/>
    </row>
    <row r="20" spans="2:19" x14ac:dyDescent="0.2">
      <c r="B20" s="2"/>
      <c r="C20" s="3"/>
      <c r="D20" s="3"/>
      <c r="E20" s="3"/>
      <c r="F20" s="3"/>
      <c r="G20" s="11"/>
      <c r="H20" s="3"/>
      <c r="I20" s="79"/>
      <c r="J20" s="80"/>
      <c r="K20" s="80"/>
      <c r="L20" s="80"/>
      <c r="M20" s="80"/>
      <c r="N20" s="80"/>
      <c r="O20" s="80"/>
      <c r="P20" s="80"/>
      <c r="Q20" s="81"/>
      <c r="R20" s="3"/>
      <c r="S20" s="2"/>
    </row>
    <row r="21" spans="2:19" x14ac:dyDescent="0.2">
      <c r="B21" s="2"/>
      <c r="C21" s="3"/>
      <c r="D21" s="67" t="s">
        <v>11</v>
      </c>
      <c r="E21" s="68"/>
      <c r="F21" s="69"/>
      <c r="G21" s="14"/>
      <c r="H21" s="3"/>
      <c r="I21" s="82"/>
      <c r="J21" s="83"/>
      <c r="K21" s="83"/>
      <c r="L21" s="83"/>
      <c r="M21" s="83"/>
      <c r="N21" s="83"/>
      <c r="O21" s="83"/>
      <c r="P21" s="83"/>
      <c r="Q21" s="84"/>
      <c r="R21" s="3"/>
      <c r="S21" s="2"/>
    </row>
    <row r="22" spans="2:19" x14ac:dyDescent="0.2">
      <c r="B22" s="2"/>
      <c r="C22" s="3"/>
      <c r="D22" s="7" t="s">
        <v>4</v>
      </c>
      <c r="E22" s="66"/>
      <c r="F22" s="66"/>
      <c r="G22" s="6" t="str">
        <f t="shared" ref="G22:G27" si="2">IF(E22="","û","ü")</f>
        <v>û</v>
      </c>
      <c r="H22" s="3"/>
      <c r="I22" s="82"/>
      <c r="J22" s="83"/>
      <c r="K22" s="83"/>
      <c r="L22" s="83"/>
      <c r="M22" s="83"/>
      <c r="N22" s="83"/>
      <c r="O22" s="83"/>
      <c r="P22" s="83"/>
      <c r="Q22" s="84"/>
      <c r="R22" s="3"/>
      <c r="S22" s="2"/>
    </row>
    <row r="23" spans="2:19" x14ac:dyDescent="0.2">
      <c r="B23" s="2"/>
      <c r="C23" s="3"/>
      <c r="D23" s="7" t="s">
        <v>5</v>
      </c>
      <c r="E23" s="66"/>
      <c r="F23" s="66"/>
      <c r="G23" s="6" t="str">
        <f t="shared" si="2"/>
        <v>û</v>
      </c>
      <c r="H23" s="3"/>
      <c r="I23" s="82"/>
      <c r="J23" s="83"/>
      <c r="K23" s="83"/>
      <c r="L23" s="83"/>
      <c r="M23" s="83"/>
      <c r="N23" s="83"/>
      <c r="O23" s="83"/>
      <c r="P23" s="83"/>
      <c r="Q23" s="84"/>
      <c r="R23" s="3"/>
      <c r="S23" s="2"/>
    </row>
    <row r="24" spans="2:19" x14ac:dyDescent="0.2">
      <c r="B24" s="2"/>
      <c r="C24" s="3"/>
      <c r="D24" s="7" t="s">
        <v>13</v>
      </c>
      <c r="E24" s="70"/>
      <c r="F24" s="70"/>
      <c r="G24" s="6" t="str">
        <f t="shared" si="2"/>
        <v>û</v>
      </c>
      <c r="H24" s="3"/>
      <c r="I24" s="82"/>
      <c r="J24" s="83"/>
      <c r="K24" s="83"/>
      <c r="L24" s="83"/>
      <c r="M24" s="83"/>
      <c r="N24" s="83"/>
      <c r="O24" s="83"/>
      <c r="P24" s="83"/>
      <c r="Q24" s="84"/>
      <c r="R24" s="3"/>
      <c r="S24" s="2"/>
    </row>
    <row r="25" spans="2:19" x14ac:dyDescent="0.2">
      <c r="B25" s="2"/>
      <c r="C25" s="3"/>
      <c r="D25" s="7" t="s">
        <v>7</v>
      </c>
      <c r="E25" s="70"/>
      <c r="F25" s="70"/>
      <c r="G25" s="6" t="str">
        <f t="shared" si="2"/>
        <v>û</v>
      </c>
      <c r="H25" s="3"/>
      <c r="I25" s="82"/>
      <c r="J25" s="83"/>
      <c r="K25" s="83"/>
      <c r="L25" s="83"/>
      <c r="M25" s="83"/>
      <c r="N25" s="83"/>
      <c r="O25" s="83"/>
      <c r="P25" s="83"/>
      <c r="Q25" s="84"/>
      <c r="R25" s="3"/>
      <c r="S25" s="2"/>
    </row>
    <row r="26" spans="2:19" x14ac:dyDescent="0.2">
      <c r="B26" s="2"/>
      <c r="C26" s="3"/>
      <c r="D26" s="7" t="s">
        <v>8</v>
      </c>
      <c r="E26" s="66"/>
      <c r="F26" s="66"/>
      <c r="G26" s="6" t="str">
        <f>IF(E26="","û","ü")</f>
        <v>û</v>
      </c>
      <c r="H26" s="3"/>
      <c r="I26" s="85"/>
      <c r="J26" s="86"/>
      <c r="K26" s="86"/>
      <c r="L26" s="86"/>
      <c r="M26" s="86"/>
      <c r="N26" s="86"/>
      <c r="O26" s="86"/>
      <c r="P26" s="86"/>
      <c r="Q26" s="87"/>
      <c r="R26" s="3"/>
      <c r="S26" s="2"/>
    </row>
    <row r="27" spans="2:19" x14ac:dyDescent="0.2">
      <c r="B27" s="2"/>
      <c r="C27" s="3"/>
      <c r="D27" s="8" t="s">
        <v>9</v>
      </c>
      <c r="E27" s="66"/>
      <c r="F27" s="66"/>
      <c r="G27" s="6" t="str">
        <f t="shared" si="2"/>
        <v>û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"/>
    </row>
    <row r="28" spans="2:19" x14ac:dyDescent="0.2">
      <c r="B28" s="2"/>
      <c r="C28" s="3"/>
      <c r="D28" s="15"/>
      <c r="E28" s="10"/>
      <c r="F28" s="3"/>
      <c r="G28" s="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"/>
    </row>
    <row r="29" spans="2:19" x14ac:dyDescent="0.2">
      <c r="B29" s="2"/>
      <c r="C29" s="3"/>
      <c r="D29" s="3"/>
      <c r="E29" s="15"/>
      <c r="F29" s="15"/>
      <c r="G29" s="15"/>
      <c r="H29" s="15"/>
      <c r="I29" s="71" t="s">
        <v>14</v>
      </c>
      <c r="J29" s="72"/>
      <c r="K29" s="72"/>
      <c r="L29" s="73"/>
      <c r="M29" s="74" t="s">
        <v>15</v>
      </c>
      <c r="N29" s="75"/>
      <c r="O29" s="75"/>
      <c r="P29" s="76"/>
      <c r="Q29" s="16"/>
      <c r="R29" s="3"/>
      <c r="S29" s="2"/>
    </row>
    <row r="30" spans="2:19" x14ac:dyDescent="0.2">
      <c r="B30" s="2"/>
      <c r="C30" s="3"/>
      <c r="D30" s="15"/>
      <c r="E30" s="17" t="s">
        <v>145</v>
      </c>
      <c r="F30" s="18" t="s">
        <v>16</v>
      </c>
      <c r="G30" s="77" t="s">
        <v>17</v>
      </c>
      <c r="H30" s="78"/>
      <c r="I30" s="19" t="s">
        <v>18</v>
      </c>
      <c r="J30" s="19" t="s">
        <v>19</v>
      </c>
      <c r="K30" s="19" t="s">
        <v>19</v>
      </c>
      <c r="L30" s="19" t="s">
        <v>20</v>
      </c>
      <c r="M30" s="20" t="s">
        <v>18</v>
      </c>
      <c r="N30" s="20" t="s">
        <v>19</v>
      </c>
      <c r="O30" s="20" t="s">
        <v>19</v>
      </c>
      <c r="P30" s="20" t="s">
        <v>20</v>
      </c>
      <c r="Q30" s="17" t="s">
        <v>21</v>
      </c>
      <c r="R30" s="9"/>
      <c r="S30" s="2"/>
    </row>
    <row r="31" spans="2:19" x14ac:dyDescent="0.2">
      <c r="B31" s="2"/>
      <c r="C31" s="3"/>
      <c r="D31" s="15"/>
      <c r="E31" s="21" t="s">
        <v>26</v>
      </c>
      <c r="F31" s="22" t="s">
        <v>22</v>
      </c>
      <c r="G31" s="64" t="s">
        <v>23</v>
      </c>
      <c r="H31" s="65"/>
      <c r="I31" s="23" t="s">
        <v>22</v>
      </c>
      <c r="J31" s="23" t="s">
        <v>24</v>
      </c>
      <c r="K31" s="23" t="s">
        <v>25</v>
      </c>
      <c r="L31" s="23" t="s">
        <v>126</v>
      </c>
      <c r="M31" s="24" t="s">
        <v>22</v>
      </c>
      <c r="N31" s="24" t="s">
        <v>24</v>
      </c>
      <c r="O31" s="24" t="s">
        <v>25</v>
      </c>
      <c r="P31" s="24" t="s">
        <v>126</v>
      </c>
      <c r="Q31" s="21" t="s">
        <v>25</v>
      </c>
      <c r="R31" s="9"/>
      <c r="S31" s="2"/>
    </row>
    <row r="32" spans="2:19" x14ac:dyDescent="0.2">
      <c r="B32" s="2"/>
      <c r="C32" s="3"/>
      <c r="D32" s="15"/>
      <c r="E32" s="21"/>
      <c r="F32" s="22"/>
      <c r="G32" s="64" t="s">
        <v>27</v>
      </c>
      <c r="H32" s="65"/>
      <c r="I32" s="23"/>
      <c r="J32" s="23" t="s">
        <v>28</v>
      </c>
      <c r="K32" s="23" t="s">
        <v>28</v>
      </c>
      <c r="L32" s="23" t="s">
        <v>29</v>
      </c>
      <c r="M32" s="24"/>
      <c r="N32" s="24" t="s">
        <v>28</v>
      </c>
      <c r="O32" s="24" t="s">
        <v>28</v>
      </c>
      <c r="P32" s="24" t="s">
        <v>30</v>
      </c>
      <c r="Q32" s="21" t="s">
        <v>28</v>
      </c>
      <c r="R32" s="9"/>
      <c r="S32" s="2"/>
    </row>
    <row r="33" spans="2:19" x14ac:dyDescent="0.2">
      <c r="B33" s="2"/>
      <c r="C33" s="3"/>
      <c r="D33" s="15"/>
      <c r="E33" s="25" t="s">
        <v>31</v>
      </c>
      <c r="F33" s="25" t="s">
        <v>32</v>
      </c>
      <c r="G33" s="90" t="s">
        <v>33</v>
      </c>
      <c r="H33" s="91"/>
      <c r="I33" s="26" t="s">
        <v>32</v>
      </c>
      <c r="J33" s="26" t="s">
        <v>34</v>
      </c>
      <c r="K33" s="26" t="s">
        <v>34</v>
      </c>
      <c r="L33" s="26" t="s">
        <v>35</v>
      </c>
      <c r="M33" s="27" t="s">
        <v>32</v>
      </c>
      <c r="N33" s="27" t="s">
        <v>36</v>
      </c>
      <c r="O33" s="27" t="s">
        <v>36</v>
      </c>
      <c r="P33" s="27" t="s">
        <v>35</v>
      </c>
      <c r="Q33" s="28" t="s">
        <v>36</v>
      </c>
      <c r="R33" s="3"/>
      <c r="S33" s="2"/>
    </row>
    <row r="34" spans="2:19" x14ac:dyDescent="0.2">
      <c r="B34" s="2"/>
      <c r="C34" s="3"/>
      <c r="D34" s="29" t="s">
        <v>37</v>
      </c>
      <c r="E34" s="30"/>
      <c r="F34" s="30"/>
      <c r="G34" s="88"/>
      <c r="H34" s="89"/>
      <c r="I34" s="31"/>
      <c r="J34" s="31"/>
      <c r="K34" s="31"/>
      <c r="L34" s="31"/>
      <c r="M34" s="32"/>
      <c r="N34" s="32"/>
      <c r="O34" s="32"/>
      <c r="P34" s="32"/>
      <c r="Q34" s="13"/>
      <c r="R34" s="3"/>
      <c r="S34" s="2"/>
    </row>
    <row r="35" spans="2:19" x14ac:dyDescent="0.2">
      <c r="B35" s="2"/>
      <c r="C35" s="3"/>
      <c r="D35" s="7" t="s">
        <v>38</v>
      </c>
      <c r="E35" s="30"/>
      <c r="F35" s="30"/>
      <c r="G35" s="88"/>
      <c r="H35" s="89"/>
      <c r="I35" s="31"/>
      <c r="J35" s="33"/>
      <c r="K35" s="33"/>
      <c r="L35" s="33"/>
      <c r="M35" s="34"/>
      <c r="N35" s="34"/>
      <c r="O35" s="34"/>
      <c r="P35" s="34"/>
      <c r="Q35" s="13"/>
      <c r="R35" s="3"/>
      <c r="S35" s="2"/>
    </row>
    <row r="36" spans="2:19" x14ac:dyDescent="0.2">
      <c r="B36" s="2"/>
      <c r="C36" s="3"/>
      <c r="D36" s="7" t="s">
        <v>39</v>
      </c>
      <c r="E36" s="30"/>
      <c r="F36" s="30"/>
      <c r="G36" s="88"/>
      <c r="H36" s="89"/>
      <c r="I36" s="31"/>
      <c r="J36" s="31"/>
      <c r="K36" s="31"/>
      <c r="L36" s="33"/>
      <c r="M36" s="34"/>
      <c r="N36" s="34"/>
      <c r="O36" s="34"/>
      <c r="P36" s="34"/>
      <c r="Q36" s="13"/>
      <c r="R36" s="3"/>
      <c r="S36" s="2"/>
    </row>
    <row r="37" spans="2:19" x14ac:dyDescent="0.2">
      <c r="B37" s="2"/>
      <c r="C37" s="3"/>
      <c r="D37" s="7" t="s">
        <v>40</v>
      </c>
      <c r="E37" s="30"/>
      <c r="F37" s="30"/>
      <c r="G37" s="88"/>
      <c r="H37" s="89"/>
      <c r="I37" s="31"/>
      <c r="J37" s="33"/>
      <c r="K37" s="33"/>
      <c r="L37" s="33"/>
      <c r="M37" s="34"/>
      <c r="N37" s="34"/>
      <c r="O37" s="34"/>
      <c r="P37" s="34"/>
      <c r="Q37" s="13"/>
      <c r="R37" s="3"/>
      <c r="S37" s="2"/>
    </row>
    <row r="38" spans="2:19" x14ac:dyDescent="0.2">
      <c r="B38" s="2"/>
      <c r="C38" s="3"/>
      <c r="D38" s="7" t="s">
        <v>41</v>
      </c>
      <c r="E38" s="30"/>
      <c r="F38" s="30"/>
      <c r="G38" s="88"/>
      <c r="H38" s="89"/>
      <c r="I38" s="31"/>
      <c r="J38" s="31"/>
      <c r="K38" s="31"/>
      <c r="L38" s="33"/>
      <c r="M38" s="34"/>
      <c r="N38" s="34"/>
      <c r="O38" s="34"/>
      <c r="P38" s="34"/>
      <c r="Q38" s="13"/>
      <c r="R38" s="3"/>
      <c r="S38" s="2"/>
    </row>
    <row r="39" spans="2:19" x14ac:dyDescent="0.2">
      <c r="B39" s="2"/>
      <c r="C39" s="3"/>
      <c r="D39" s="7" t="s">
        <v>42</v>
      </c>
      <c r="E39" s="30"/>
      <c r="F39" s="30"/>
      <c r="G39" s="88"/>
      <c r="H39" s="89"/>
      <c r="I39" s="31"/>
      <c r="J39" s="33"/>
      <c r="K39" s="33"/>
      <c r="L39" s="33"/>
      <c r="M39" s="34"/>
      <c r="N39" s="34"/>
      <c r="O39" s="34"/>
      <c r="P39" s="34"/>
      <c r="Q39" s="13"/>
      <c r="R39" s="3"/>
      <c r="S39" s="2"/>
    </row>
    <row r="40" spans="2:19" x14ac:dyDescent="0.2">
      <c r="B40" s="2"/>
      <c r="C40" s="3"/>
      <c r="D40" s="7" t="s">
        <v>43</v>
      </c>
      <c r="E40" s="30"/>
      <c r="F40" s="30"/>
      <c r="G40" s="88"/>
      <c r="H40" s="89"/>
      <c r="I40" s="31"/>
      <c r="J40" s="31"/>
      <c r="K40" s="31"/>
      <c r="L40" s="33"/>
      <c r="M40" s="34"/>
      <c r="N40" s="34"/>
      <c r="O40" s="34"/>
      <c r="P40" s="34"/>
      <c r="Q40" s="13"/>
      <c r="R40" s="3"/>
      <c r="S40" s="2"/>
    </row>
    <row r="41" spans="2:19" x14ac:dyDescent="0.2">
      <c r="B41" s="2"/>
      <c r="C41" s="3"/>
      <c r="D41" s="7" t="s">
        <v>44</v>
      </c>
      <c r="E41" s="30"/>
      <c r="F41" s="30"/>
      <c r="G41" s="88"/>
      <c r="H41" s="89"/>
      <c r="I41" s="31"/>
      <c r="J41" s="33"/>
      <c r="K41" s="33"/>
      <c r="L41" s="33"/>
      <c r="M41" s="34"/>
      <c r="N41" s="34"/>
      <c r="O41" s="34"/>
      <c r="P41" s="34"/>
      <c r="Q41" s="13"/>
      <c r="R41" s="3"/>
      <c r="S41" s="2"/>
    </row>
    <row r="42" spans="2:19" x14ac:dyDescent="0.2">
      <c r="B42" s="2"/>
      <c r="C42" s="3"/>
      <c r="D42" s="7" t="s">
        <v>45</v>
      </c>
      <c r="E42" s="30"/>
      <c r="F42" s="30"/>
      <c r="G42" s="88"/>
      <c r="H42" s="89"/>
      <c r="I42" s="31"/>
      <c r="J42" s="31"/>
      <c r="K42" s="31"/>
      <c r="L42" s="33"/>
      <c r="M42" s="34"/>
      <c r="N42" s="34"/>
      <c r="O42" s="34"/>
      <c r="P42" s="34"/>
      <c r="Q42" s="13"/>
      <c r="R42" s="3"/>
      <c r="S42" s="2"/>
    </row>
    <row r="43" spans="2:19" x14ac:dyDescent="0.2">
      <c r="B43" s="2"/>
      <c r="C43" s="3"/>
      <c r="D43" s="7" t="s">
        <v>46</v>
      </c>
      <c r="E43" s="30"/>
      <c r="F43" s="30"/>
      <c r="G43" s="88"/>
      <c r="H43" s="89"/>
      <c r="I43" s="31"/>
      <c r="J43" s="33"/>
      <c r="K43" s="33"/>
      <c r="L43" s="33"/>
      <c r="M43" s="34"/>
      <c r="N43" s="34"/>
      <c r="O43" s="34"/>
      <c r="P43" s="34"/>
      <c r="Q43" s="13"/>
      <c r="R43" s="3"/>
      <c r="S43" s="2"/>
    </row>
    <row r="44" spans="2:19" x14ac:dyDescent="0.2">
      <c r="B44" s="2"/>
      <c r="C44" s="3"/>
      <c r="D44" s="7" t="s">
        <v>47</v>
      </c>
      <c r="E44" s="30"/>
      <c r="F44" s="30"/>
      <c r="G44" s="88"/>
      <c r="H44" s="89"/>
      <c r="I44" s="31"/>
      <c r="J44" s="31"/>
      <c r="K44" s="31"/>
      <c r="L44" s="33"/>
      <c r="M44" s="34"/>
      <c r="N44" s="34"/>
      <c r="O44" s="34"/>
      <c r="P44" s="34"/>
      <c r="Q44" s="13"/>
      <c r="R44" s="3"/>
      <c r="S44" s="2"/>
    </row>
    <row r="45" spans="2:19" ht="13.5" thickBot="1" x14ac:dyDescent="0.25">
      <c r="B45" s="2"/>
      <c r="C45" s="3"/>
      <c r="D45" s="8" t="s">
        <v>48</v>
      </c>
      <c r="E45" s="30"/>
      <c r="F45" s="30"/>
      <c r="G45" s="96"/>
      <c r="H45" s="97"/>
      <c r="I45" s="31"/>
      <c r="J45" s="33"/>
      <c r="K45" s="33"/>
      <c r="L45" s="35"/>
      <c r="M45" s="36"/>
      <c r="N45" s="36"/>
      <c r="O45" s="36"/>
      <c r="P45" s="36"/>
      <c r="Q45" s="37"/>
      <c r="R45" s="3"/>
      <c r="S45" s="2"/>
    </row>
    <row r="46" spans="2:19" ht="13.5" thickTop="1" x14ac:dyDescent="0.2">
      <c r="B46" s="2"/>
      <c r="C46" s="3"/>
      <c r="D46" s="15"/>
      <c r="E46" s="38" t="str">
        <f>IF(MAX($E$34:$E$45)=0,IF(COUNT($E$34:$E$45)=12,0,""),MAX($E$34:$E$45))</f>
        <v/>
      </c>
      <c r="F46" s="38" t="str">
        <f>IF(SUM($F$34:$F$45)=0,IF(COUNT($F$34:$F$45)=12,0,""),SUM($F$34:$F$45))</f>
        <v/>
      </c>
      <c r="G46" s="98" t="str">
        <f>IF(SUM($G$34:$G$45)=0,IF(COUNT($G$34:$G$45)=12,0,""),SUM($G$34:$G$45))</f>
        <v/>
      </c>
      <c r="H46" s="99"/>
      <c r="I46" s="39" t="str">
        <f>IF(SUM($I$34:$I$45)=0,IF(COUNT($I$34:$I$45)=12,0,""),SUM($I$34:$I$45))</f>
        <v/>
      </c>
      <c r="J46" s="40" t="str">
        <f>IF(SUMPRODUCT($J$34:$J$45,$I$34:$I$45)=0,"",SUMPRODUCT($J$34:$J$45,$I$34:$I$45)/SUMIF($J$34:$J$45,"&gt;0",$I$34:$I$45))</f>
        <v/>
      </c>
      <c r="K46" s="40" t="str">
        <f>IF(SUMPRODUCT($K$34:$K$45,$I$34:$I$45)=0,"",SUMPRODUCT($K$34:$K$45,$I$34:$I$45)/SUMIF($K$34:$K$45,"&gt;0",$I$34:$I$45))</f>
        <v/>
      </c>
      <c r="L46" s="39" t="str">
        <f>IF(SUM($L$34:$L$45)=0,IF(COUNT($L$34:$L$45)=12,0,""),SUM($L$34:$L$45))</f>
        <v/>
      </c>
      <c r="M46" s="41" t="str">
        <f>IF(SUM($M$34:$M$45)=0,IF(COUNT($M$34:$M$45)=12,0,""),SUM($M$34:$M$45))</f>
        <v/>
      </c>
      <c r="N46" s="42" t="str">
        <f>IF(SUMPRODUCT($N$34:$N$45,$M$34:$M$45)=0,"",SUMPRODUCT($N$34:$N$45,$M$34:$M$45)/SUMIF($N$34:$N$45,"&gt;0",$M$34:$M$45))</f>
        <v/>
      </c>
      <c r="O46" s="42" t="str">
        <f>IF(SUMPRODUCT($O$34:$O$45,$M$34:$M$45)=0,"",SUMPRODUCT($O$34:$O$45,$M$34:$M$45)/SUMIF($O$34:$O$45,"&gt;0",$M$34:$M$45))</f>
        <v/>
      </c>
      <c r="P46" s="41" t="str">
        <f>IF(SUM($P$34:$P$45)=0,IF(COUNT($P$34:$P$45)=12,0,""),SUM($P$34:$P$45))</f>
        <v/>
      </c>
      <c r="Q46" s="43" t="str">
        <f>IF(MAX($Q$34:$Q$45)=0,"",MAX($Q$34:$Q$45))</f>
        <v/>
      </c>
      <c r="R46" s="3"/>
      <c r="S46" s="2"/>
    </row>
    <row r="47" spans="2:19" x14ac:dyDescent="0.2">
      <c r="B47" s="2"/>
      <c r="C47" s="3"/>
      <c r="D47" s="15"/>
      <c r="E47" s="44"/>
      <c r="F47" s="45"/>
      <c r="G47" s="45"/>
      <c r="H47" s="46"/>
      <c r="I47" s="45"/>
      <c r="J47" s="46"/>
      <c r="K47" s="46"/>
      <c r="L47" s="45"/>
      <c r="M47" s="3"/>
      <c r="N47" s="3"/>
      <c r="O47" s="3"/>
      <c r="P47" s="45"/>
      <c r="Q47" s="45"/>
      <c r="R47" s="3"/>
      <c r="S47" s="2"/>
    </row>
    <row r="48" spans="2:19" x14ac:dyDescent="0.2">
      <c r="B48" s="2"/>
      <c r="C48" s="3"/>
      <c r="D48" s="47" t="s">
        <v>129</v>
      </c>
      <c r="E48" s="48"/>
      <c r="F48" s="3"/>
      <c r="G48" s="100" t="s">
        <v>49</v>
      </c>
      <c r="H48" s="101"/>
      <c r="I48" s="88" t="s">
        <v>10</v>
      </c>
      <c r="J48" s="102"/>
      <c r="K48" s="47" t="s">
        <v>113</v>
      </c>
      <c r="L48" s="103"/>
      <c r="M48" s="104"/>
      <c r="N48" s="104"/>
      <c r="O48" s="104"/>
      <c r="P48" s="104"/>
      <c r="Q48" s="105"/>
      <c r="R48" s="3"/>
      <c r="S48" s="2"/>
    </row>
    <row r="49" spans="2:19" x14ac:dyDescent="0.2">
      <c r="B49" s="2"/>
      <c r="C49" s="3"/>
      <c r="D49" s="3"/>
      <c r="E49" s="3"/>
      <c r="F49" s="3"/>
      <c r="G49" s="3"/>
      <c r="H49" s="49"/>
      <c r="I49" s="3"/>
      <c r="J49" s="3"/>
      <c r="K49" s="3"/>
      <c r="L49" s="3"/>
      <c r="M49" s="3"/>
      <c r="N49" s="3"/>
      <c r="O49" s="3"/>
      <c r="P49" s="3"/>
      <c r="Q49" s="3"/>
      <c r="R49" s="3"/>
      <c r="S49" s="2"/>
    </row>
    <row r="50" spans="2:19" ht="6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7" spans="2:19" x14ac:dyDescent="0.2">
      <c r="D57" s="106" t="s">
        <v>149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8"/>
    </row>
    <row r="58" spans="2:19" x14ac:dyDescent="0.2">
      <c r="D58" s="93" t="s">
        <v>50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60" spans="2:19" s="50" customFormat="1" ht="11.25" x14ac:dyDescent="0.2">
      <c r="D60" s="92" t="s">
        <v>63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</sheetData>
  <sheetProtection algorithmName="SHA-512" hashValue="MJPvLkTx7sIJKtv1MJ/7C6mxqTJbiyUqndcaz+EVq+lrSqxcL1Rfpcy1bhlecLYtWhq0sF3trIemmjh50PEAxA==" saltValue="lb/7xAnUOMFi2mPNT+IiTQ==" spinCount="100000" sheet="1" objects="1" scenarios="1"/>
  <protectedRanges>
    <protectedRange sqref="E8:F11 E14:F19 E22:F27 I16:L17 J21:Q26 E34:Q45 E48 I48:J48 L48:Q48" name="Invulvelden"/>
  </protectedRanges>
  <mergeCells count="54">
    <mergeCell ref="E18:F18"/>
    <mergeCell ref="E19:F19"/>
    <mergeCell ref="I16:L16"/>
    <mergeCell ref="I17:L17"/>
    <mergeCell ref="E15:F15"/>
    <mergeCell ref="E16:F16"/>
    <mergeCell ref="E17:F17"/>
    <mergeCell ref="I15:Q15"/>
    <mergeCell ref="M16:Q16"/>
    <mergeCell ref="M17:Q17"/>
    <mergeCell ref="D4:Q5"/>
    <mergeCell ref="E11:F11"/>
    <mergeCell ref="D13:F13"/>
    <mergeCell ref="E14:F14"/>
    <mergeCell ref="D7:F7"/>
    <mergeCell ref="E8:F8"/>
    <mergeCell ref="E9:F9"/>
    <mergeCell ref="E10:F10"/>
    <mergeCell ref="I12:N12"/>
    <mergeCell ref="I7:N10"/>
    <mergeCell ref="D60:Q60"/>
    <mergeCell ref="D58:Q58"/>
    <mergeCell ref="G45:H45"/>
    <mergeCell ref="G46:H46"/>
    <mergeCell ref="G48:H48"/>
    <mergeCell ref="I48:J48"/>
    <mergeCell ref="L48:Q48"/>
    <mergeCell ref="D57:Q57"/>
    <mergeCell ref="G44:H44"/>
    <mergeCell ref="G33:H33"/>
    <mergeCell ref="G34:H34"/>
    <mergeCell ref="G35:H35"/>
    <mergeCell ref="G36:H36"/>
    <mergeCell ref="G37:H37"/>
    <mergeCell ref="G43:H43"/>
    <mergeCell ref="G38:H38"/>
    <mergeCell ref="G39:H39"/>
    <mergeCell ref="G40:H40"/>
    <mergeCell ref="G41:H41"/>
    <mergeCell ref="G42:H42"/>
    <mergeCell ref="G32:H32"/>
    <mergeCell ref="E22:F22"/>
    <mergeCell ref="I19:Q19"/>
    <mergeCell ref="E23:F23"/>
    <mergeCell ref="E24:F24"/>
    <mergeCell ref="E25:F25"/>
    <mergeCell ref="E26:F26"/>
    <mergeCell ref="E27:F27"/>
    <mergeCell ref="I29:L29"/>
    <mergeCell ref="M29:P29"/>
    <mergeCell ref="G30:H30"/>
    <mergeCell ref="G31:H31"/>
    <mergeCell ref="D21:F21"/>
    <mergeCell ref="I20:Q26"/>
  </mergeCells>
  <conditionalFormatting sqref="G8:G28">
    <cfRule type="cellIs" dxfId="1" priority="1" operator="equal">
      <formula>"ü"</formula>
    </cfRule>
    <cfRule type="cellIs" dxfId="0" priority="2" operator="equal">
      <formula>"û"</formula>
    </cfRule>
  </conditionalFormatting>
  <dataValidations count="5">
    <dataValidation type="list" allowBlank="1" showInputMessage="1" showErrorMessage="1" sqref="I48:J48" xr:uid="{95F39122-867E-4FC7-8DAA-8FB19DFBA85F}">
      <mc:AlternateContent xmlns:x12ac="http://schemas.microsoft.com/office/spreadsheetml/2011/1/ac" xmlns:mc="http://schemas.openxmlformats.org/markup-compatibility/2006">
        <mc:Choice Requires="x12ac">
          <x12ac:list>&lt;keuze&gt;,Riool,Oppervlaktewater,Bron,Afvoer per as,"Anders, namelijk..."</x12ac:list>
        </mc:Choice>
        <mc:Fallback>
          <formula1>"&lt;keuze&gt;,Riool,Oppervlaktewater,Bron,Afvoer per as,Anders, namelijk..."</formula1>
        </mc:Fallback>
      </mc:AlternateContent>
    </dataValidation>
    <dataValidation type="decimal" allowBlank="1" showInputMessage="1" showErrorMessage="1" sqref="J34:K45 N34:O45 Q34:Q45" xr:uid="{69FC07AB-1B3D-4EF3-9700-E174E2724C7F}">
      <formula1>3</formula1>
      <formula2>100</formula2>
    </dataValidation>
    <dataValidation type="date" operator="greaterThanOrEqual" allowBlank="1" showInputMessage="1" showErrorMessage="1" sqref="E11:F11" xr:uid="{858066E6-316E-4A9E-B8FE-9D38DD992E16}">
      <formula1>40179</formula1>
    </dataValidation>
    <dataValidation type="whole" operator="greaterThanOrEqual" allowBlank="1" showInputMessage="1" showErrorMessage="1" sqref="E10:F10" xr:uid="{CE7A1A13-FB13-4A76-9148-A2731F7A5985}">
      <formula1>2010</formula1>
    </dataValidation>
    <dataValidation type="decimal" operator="greaterThanOrEqual" allowBlank="1" showInputMessage="1" showErrorMessage="1" sqref="E34:G45 L34:M45 P34:P45 I34:I45 E48" xr:uid="{51F36579-533B-40E1-B716-867BDF592ABA}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StatusJaar">
              <controlPr defaultSize="0" autoFill="0" autoLine="0" autoPict="0">
                <anchor moveWithCells="1">
                  <from>
                    <xdr:col>7</xdr:col>
                    <xdr:colOff>923925</xdr:colOff>
                    <xdr:row>15</xdr:row>
                    <xdr:rowOff>0</xdr:rowOff>
                  </from>
                  <to>
                    <xdr:col>12</xdr:col>
                    <xdr:colOff>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StatusNu">
              <controlPr defaultSize="0" autoFill="0" autoLine="0" autoPict="0">
                <anchor moveWithCells="1">
                  <from>
                    <xdr:col>7</xdr:col>
                    <xdr:colOff>923925</xdr:colOff>
                    <xdr:row>16</xdr:row>
                    <xdr:rowOff>9525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1FE10-2B3E-4C4A-9E5B-38547BC29386}">
  <dimension ref="B1:F38"/>
  <sheetViews>
    <sheetView workbookViewId="0"/>
  </sheetViews>
  <sheetFormatPr defaultRowHeight="12.75" x14ac:dyDescent="0.2"/>
  <cols>
    <col min="1" max="1" width="1.42578125" style="1" customWidth="1"/>
    <col min="2" max="2" width="55.28515625" style="1" bestFit="1" customWidth="1"/>
    <col min="3" max="3" width="1.42578125" style="51" customWidth="1"/>
    <col min="4" max="4" width="8.7109375" style="51" bestFit="1" customWidth="1"/>
    <col min="5" max="5" width="1.42578125" style="51" customWidth="1"/>
    <col min="6" max="6" width="161" style="1" bestFit="1" customWidth="1"/>
    <col min="7" max="7" width="1.42578125" style="1" customWidth="1"/>
    <col min="8" max="16384" width="9.140625" style="1"/>
  </cols>
  <sheetData>
    <row r="1" spans="2:6" ht="7.5" customHeight="1" x14ac:dyDescent="0.2"/>
    <row r="2" spans="2:6" x14ac:dyDescent="0.2">
      <c r="B2" s="52" t="s">
        <v>64</v>
      </c>
      <c r="C2" s="53"/>
      <c r="D2" s="53" t="s">
        <v>65</v>
      </c>
      <c r="E2" s="53"/>
      <c r="F2" s="54" t="s">
        <v>66</v>
      </c>
    </row>
    <row r="3" spans="2:6" x14ac:dyDescent="0.2">
      <c r="B3" s="55" t="s">
        <v>1</v>
      </c>
      <c r="C3" s="56"/>
      <c r="D3" s="56" t="s">
        <v>67</v>
      </c>
      <c r="E3" s="56"/>
      <c r="F3" s="57"/>
    </row>
    <row r="4" spans="2:6" x14ac:dyDescent="0.2">
      <c r="B4" s="55" t="s">
        <v>125</v>
      </c>
      <c r="C4" s="56"/>
      <c r="D4" s="56" t="s">
        <v>68</v>
      </c>
      <c r="E4" s="56"/>
      <c r="F4" s="57" t="s">
        <v>131</v>
      </c>
    </row>
    <row r="5" spans="2:6" x14ac:dyDescent="0.2">
      <c r="B5" s="55" t="s">
        <v>2</v>
      </c>
      <c r="C5" s="56"/>
      <c r="D5" s="56" t="s">
        <v>69</v>
      </c>
      <c r="E5" s="56"/>
      <c r="F5" s="57" t="s">
        <v>70</v>
      </c>
    </row>
    <row r="6" spans="2:6" x14ac:dyDescent="0.2">
      <c r="B6" s="55" t="s">
        <v>3</v>
      </c>
      <c r="C6" s="56"/>
      <c r="D6" s="56" t="s">
        <v>71</v>
      </c>
      <c r="E6" s="56"/>
      <c r="F6" s="57" t="s">
        <v>72</v>
      </c>
    </row>
    <row r="7" spans="2:6" x14ac:dyDescent="0.2">
      <c r="B7" s="55" t="s">
        <v>51</v>
      </c>
      <c r="C7" s="56"/>
      <c r="D7" s="56" t="s">
        <v>73</v>
      </c>
      <c r="E7" s="56"/>
      <c r="F7" s="57" t="s">
        <v>123</v>
      </c>
    </row>
    <row r="8" spans="2:6" x14ac:dyDescent="0.2">
      <c r="B8" s="55" t="s">
        <v>52</v>
      </c>
      <c r="C8" s="56"/>
      <c r="D8" s="56" t="s">
        <v>74</v>
      </c>
      <c r="E8" s="56"/>
      <c r="F8" s="57"/>
    </row>
    <row r="9" spans="2:6" x14ac:dyDescent="0.2">
      <c r="B9" s="55" t="s">
        <v>53</v>
      </c>
      <c r="C9" s="56"/>
      <c r="D9" s="56" t="s">
        <v>75</v>
      </c>
      <c r="E9" s="56"/>
      <c r="F9" s="57" t="s">
        <v>76</v>
      </c>
    </row>
    <row r="10" spans="2:6" x14ac:dyDescent="0.2">
      <c r="B10" s="55" t="s">
        <v>54</v>
      </c>
      <c r="C10" s="56"/>
      <c r="D10" s="56" t="s">
        <v>77</v>
      </c>
      <c r="E10" s="56"/>
      <c r="F10" s="57" t="s">
        <v>78</v>
      </c>
    </row>
    <row r="11" spans="2:6" x14ac:dyDescent="0.2">
      <c r="B11" s="55" t="s">
        <v>79</v>
      </c>
      <c r="C11" s="56"/>
      <c r="D11" s="56" t="s">
        <v>80</v>
      </c>
      <c r="E11" s="56"/>
      <c r="F11" s="57" t="s">
        <v>81</v>
      </c>
    </row>
    <row r="12" spans="2:6" x14ac:dyDescent="0.2">
      <c r="B12" s="55" t="s">
        <v>82</v>
      </c>
      <c r="C12" s="56"/>
      <c r="D12" s="56" t="s">
        <v>83</v>
      </c>
      <c r="E12" s="56"/>
      <c r="F12" s="57" t="s">
        <v>84</v>
      </c>
    </row>
    <row r="13" spans="2:6" x14ac:dyDescent="0.2">
      <c r="B13" s="55" t="s">
        <v>55</v>
      </c>
      <c r="C13" s="56"/>
      <c r="D13" s="56" t="s">
        <v>85</v>
      </c>
      <c r="E13" s="56"/>
      <c r="F13" s="57"/>
    </row>
    <row r="14" spans="2:6" x14ac:dyDescent="0.2">
      <c r="B14" s="55" t="s">
        <v>56</v>
      </c>
      <c r="C14" s="56"/>
      <c r="D14" s="56" t="s">
        <v>86</v>
      </c>
      <c r="E14" s="56"/>
      <c r="F14" s="57"/>
    </row>
    <row r="15" spans="2:6" x14ac:dyDescent="0.2">
      <c r="B15" s="55" t="s">
        <v>57</v>
      </c>
      <c r="C15" s="56"/>
      <c r="D15" s="56" t="s">
        <v>87</v>
      </c>
      <c r="E15" s="56"/>
      <c r="F15" s="57" t="s">
        <v>76</v>
      </c>
    </row>
    <row r="16" spans="2:6" x14ac:dyDescent="0.2">
      <c r="B16" s="55" t="s">
        <v>58</v>
      </c>
      <c r="C16" s="56"/>
      <c r="D16" s="56" t="s">
        <v>88</v>
      </c>
      <c r="E16" s="56"/>
      <c r="F16" s="57" t="s">
        <v>78</v>
      </c>
    </row>
    <row r="17" spans="2:6" x14ac:dyDescent="0.2">
      <c r="B17" s="55" t="s">
        <v>59</v>
      </c>
      <c r="C17" s="56"/>
      <c r="D17" s="56" t="s">
        <v>89</v>
      </c>
      <c r="E17" s="56"/>
      <c r="F17" s="57" t="s">
        <v>81</v>
      </c>
    </row>
    <row r="18" spans="2:6" x14ac:dyDescent="0.2">
      <c r="B18" s="55" t="s">
        <v>60</v>
      </c>
      <c r="C18" s="56"/>
      <c r="D18" s="56" t="s">
        <v>90</v>
      </c>
      <c r="E18" s="56"/>
      <c r="F18" s="57" t="s">
        <v>84</v>
      </c>
    </row>
    <row r="19" spans="2:6" x14ac:dyDescent="0.2">
      <c r="B19" s="55" t="s">
        <v>121</v>
      </c>
      <c r="C19" s="56"/>
      <c r="D19" s="56" t="s">
        <v>146</v>
      </c>
      <c r="E19" s="56"/>
      <c r="F19" s="57" t="s">
        <v>138</v>
      </c>
    </row>
    <row r="20" spans="2:6" x14ac:dyDescent="0.2">
      <c r="B20" s="55" t="s">
        <v>120</v>
      </c>
      <c r="C20" s="56"/>
      <c r="D20" s="56" t="s">
        <v>147</v>
      </c>
      <c r="E20" s="56"/>
      <c r="F20" s="57" t="s">
        <v>122</v>
      </c>
    </row>
    <row r="21" spans="2:6" x14ac:dyDescent="0.2">
      <c r="B21" s="55" t="s">
        <v>132</v>
      </c>
      <c r="C21" s="56"/>
      <c r="D21" s="56" t="s">
        <v>148</v>
      </c>
      <c r="E21" s="56"/>
      <c r="F21" s="57" t="s">
        <v>133</v>
      </c>
    </row>
    <row r="22" spans="2:6" x14ac:dyDescent="0.2">
      <c r="B22" s="55" t="s">
        <v>144</v>
      </c>
      <c r="C22" s="56"/>
      <c r="D22" s="56" t="s">
        <v>91</v>
      </c>
      <c r="E22" s="56"/>
      <c r="F22" s="57" t="s">
        <v>92</v>
      </c>
    </row>
    <row r="23" spans="2:6" x14ac:dyDescent="0.2">
      <c r="B23" s="55" t="s">
        <v>61</v>
      </c>
      <c r="C23" s="56"/>
      <c r="D23" s="56" t="s">
        <v>93</v>
      </c>
      <c r="E23" s="56"/>
      <c r="F23" s="57" t="s">
        <v>139</v>
      </c>
    </row>
    <row r="24" spans="2:6" x14ac:dyDescent="0.2">
      <c r="B24" s="55" t="s">
        <v>62</v>
      </c>
      <c r="C24" s="56"/>
      <c r="D24" s="56" t="s">
        <v>94</v>
      </c>
      <c r="E24" s="56"/>
      <c r="F24" s="57" t="s">
        <v>143</v>
      </c>
    </row>
    <row r="25" spans="2:6" x14ac:dyDescent="0.2">
      <c r="B25" s="55" t="s">
        <v>134</v>
      </c>
      <c r="C25" s="56"/>
      <c r="D25" s="56" t="s">
        <v>95</v>
      </c>
      <c r="E25" s="56"/>
      <c r="F25" s="57" t="s">
        <v>96</v>
      </c>
    </row>
    <row r="26" spans="2:6" x14ac:dyDescent="0.2">
      <c r="B26" s="55" t="s">
        <v>151</v>
      </c>
      <c r="C26" s="56"/>
      <c r="D26" s="56" t="s">
        <v>97</v>
      </c>
      <c r="E26" s="56"/>
      <c r="F26" s="57" t="s">
        <v>98</v>
      </c>
    </row>
    <row r="27" spans="2:6" x14ac:dyDescent="0.2">
      <c r="B27" s="55" t="s">
        <v>152</v>
      </c>
      <c r="C27" s="56"/>
      <c r="D27" s="56" t="s">
        <v>99</v>
      </c>
      <c r="E27" s="56"/>
      <c r="F27" s="57" t="s">
        <v>140</v>
      </c>
    </row>
    <row r="28" spans="2:6" x14ac:dyDescent="0.2">
      <c r="B28" s="55" t="s">
        <v>135</v>
      </c>
      <c r="C28" s="56"/>
      <c r="D28" s="56" t="s">
        <v>100</v>
      </c>
      <c r="E28" s="56"/>
      <c r="F28" s="57" t="s">
        <v>101</v>
      </c>
    </row>
    <row r="29" spans="2:6" x14ac:dyDescent="0.2">
      <c r="B29" s="55" t="s">
        <v>136</v>
      </c>
      <c r="C29" s="56"/>
      <c r="D29" s="56" t="s">
        <v>102</v>
      </c>
      <c r="E29" s="56"/>
      <c r="F29" s="57" t="s">
        <v>103</v>
      </c>
    </row>
    <row r="30" spans="2:6" x14ac:dyDescent="0.2">
      <c r="B30" s="55" t="s">
        <v>153</v>
      </c>
      <c r="C30" s="56"/>
      <c r="D30" s="56" t="s">
        <v>104</v>
      </c>
      <c r="E30" s="56"/>
      <c r="F30" s="57" t="s">
        <v>105</v>
      </c>
    </row>
    <row r="31" spans="2:6" x14ac:dyDescent="0.2">
      <c r="B31" s="55" t="s">
        <v>154</v>
      </c>
      <c r="C31" s="56"/>
      <c r="D31" s="56" t="s">
        <v>106</v>
      </c>
      <c r="E31" s="56"/>
      <c r="F31" s="57" t="s">
        <v>141</v>
      </c>
    </row>
    <row r="32" spans="2:6" x14ac:dyDescent="0.2">
      <c r="B32" s="55" t="s">
        <v>137</v>
      </c>
      <c r="C32" s="56"/>
      <c r="D32" s="56" t="s">
        <v>107</v>
      </c>
      <c r="E32" s="56"/>
      <c r="F32" s="57" t="s">
        <v>108</v>
      </c>
    </row>
    <row r="33" spans="2:6" x14ac:dyDescent="0.2">
      <c r="B33" s="55" t="s">
        <v>109</v>
      </c>
      <c r="C33" s="56"/>
      <c r="D33" s="56" t="s">
        <v>110</v>
      </c>
      <c r="E33" s="56"/>
      <c r="F33" s="57" t="s">
        <v>155</v>
      </c>
    </row>
    <row r="34" spans="2:6" x14ac:dyDescent="0.2">
      <c r="B34" s="55" t="s">
        <v>118</v>
      </c>
      <c r="C34" s="56"/>
      <c r="D34" s="56" t="s">
        <v>117</v>
      </c>
      <c r="E34" s="56"/>
      <c r="F34" s="57" t="s">
        <v>119</v>
      </c>
    </row>
    <row r="35" spans="2:6" x14ac:dyDescent="0.2">
      <c r="B35" s="55" t="s">
        <v>129</v>
      </c>
      <c r="C35" s="61"/>
      <c r="D35" s="61" t="s">
        <v>111</v>
      </c>
      <c r="E35" s="61"/>
      <c r="F35" s="57" t="s">
        <v>130</v>
      </c>
    </row>
    <row r="36" spans="2:6" x14ac:dyDescent="0.2">
      <c r="B36" s="55" t="s">
        <v>49</v>
      </c>
      <c r="C36" s="61"/>
      <c r="D36" s="61" t="s">
        <v>112</v>
      </c>
      <c r="E36" s="61"/>
      <c r="F36" s="57" t="s">
        <v>115</v>
      </c>
    </row>
    <row r="37" spans="2:6" x14ac:dyDescent="0.2">
      <c r="B37" s="58" t="s">
        <v>113</v>
      </c>
      <c r="C37" s="59"/>
      <c r="D37" s="59" t="s">
        <v>114</v>
      </c>
      <c r="E37" s="59"/>
      <c r="F37" s="60" t="s">
        <v>116</v>
      </c>
    </row>
    <row r="38" spans="2:6" ht="7.5" customHeight="1" x14ac:dyDescent="0.2"/>
  </sheetData>
  <sheetProtection algorithmName="SHA-512" hashValue="0SOKu+uhNi2/0gRSJUT68/5jMY2OITsPS9DUvaVAzvOXmzNiOhCQoBxxd5ysUrd7qVwcQkteXlabPQGAIMaunw==" saltValue="Lh2XpY5rM8h1T3r1g3MVn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Jaaropgave</vt:lpstr>
      <vt:lpstr>Toelichting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Jaaropgaveformulier open bodemenergiesysteem (≥10 m³/uur)</dc:title>
  <dc:creator>OD NZKG</dc:creator>
  <cp:lastModifiedBy>Meulen, Kasper van der</cp:lastModifiedBy>
  <dcterms:created xsi:type="dcterms:W3CDTF">2020-11-25T19:44:00Z</dcterms:created>
  <dcterms:modified xsi:type="dcterms:W3CDTF">2020-12-28T17:01:04Z</dcterms:modified>
</cp:coreProperties>
</file>